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3"/>
  <workbookPr defaultThemeVersion="166925"/>
  <mc:AlternateContent xmlns:mc="http://schemas.openxmlformats.org/markup-compatibility/2006">
    <mc:Choice Requires="x15">
      <x15ac:absPath xmlns:x15ac="http://schemas.microsoft.com/office/spreadsheetml/2010/11/ac" url="/Volumes/WRI/Common/BROWNFIELDS/TAB/Templates &amp; Resources/Grant Applications/"/>
    </mc:Choice>
  </mc:AlternateContent>
  <xr:revisionPtr revIDLastSave="0" documentId="13_ncr:1_{76BC5ABD-7C7A-F744-B706-8D32793CA279}" xr6:coauthVersionLast="47" xr6:coauthVersionMax="47" xr10:uidLastSave="{00000000-0000-0000-0000-000000000000}"/>
  <bookViews>
    <workbookView xWindow="68660" yWindow="6700" windowWidth="38380" windowHeight="17760" activeTab="1" xr2:uid="{50A77832-F38C-6440-9396-8367039DE6AE}"/>
  </bookViews>
  <sheets>
    <sheet name="Instructions" sheetId="10" r:id="rId1"/>
    <sheet name="Summary Budget for Submission" sheetId="9" r:id="rId2"/>
    <sheet name="Full Budget" sheetId="1" r:id="rId3"/>
    <sheet name="Personnel-Fringe" sheetId="2" r:id="rId4"/>
    <sheet name="Travel" sheetId="4" r:id="rId5"/>
    <sheet name="Equipment" sheetId="5" r:id="rId6"/>
    <sheet name="Supplies" sheetId="6" r:id="rId7"/>
    <sheet name="Contractual" sheetId="7" r:id="rId8"/>
    <sheet name="Construction" sheetId="11" r:id="rId9"/>
    <sheet name="Other" sheetId="8" r:id="rId1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7" i="4" l="1"/>
  <c r="C35" i="4"/>
  <c r="C23" i="4"/>
  <c r="C11" i="4"/>
  <c r="D7" i="8"/>
  <c r="C48" i="4"/>
  <c r="C36" i="4"/>
  <c r="C24" i="4"/>
  <c r="C12" i="4"/>
  <c r="L11" i="11"/>
  <c r="J11" i="11"/>
  <c r="H11" i="11"/>
  <c r="F11" i="11"/>
  <c r="D11" i="11"/>
  <c r="L10" i="11"/>
  <c r="J10" i="11"/>
  <c r="H10" i="11"/>
  <c r="F10" i="11"/>
  <c r="D10" i="11"/>
  <c r="L9" i="11"/>
  <c r="J9" i="11"/>
  <c r="H9" i="11"/>
  <c r="F9" i="11"/>
  <c r="D9" i="11"/>
  <c r="L8" i="11"/>
  <c r="J8" i="11"/>
  <c r="H8" i="11"/>
  <c r="F8" i="11"/>
  <c r="D8" i="11"/>
  <c r="L7" i="11"/>
  <c r="M7" i="11" s="1"/>
  <c r="J7" i="11"/>
  <c r="H7" i="11"/>
  <c r="F7" i="11"/>
  <c r="D7" i="11"/>
  <c r="D12" i="11" s="1"/>
  <c r="B44" i="1" s="1"/>
  <c r="B10" i="9" s="1"/>
  <c r="L6" i="11"/>
  <c r="J6" i="11"/>
  <c r="J12" i="11" s="1"/>
  <c r="E44" i="1" s="1"/>
  <c r="E10" i="9" s="1"/>
  <c r="H6" i="11"/>
  <c r="F6" i="11"/>
  <c r="D6" i="11"/>
  <c r="M10" i="2"/>
  <c r="M9" i="2"/>
  <c r="M8" i="2"/>
  <c r="M7" i="2"/>
  <c r="K10" i="2"/>
  <c r="K9" i="2"/>
  <c r="K8" i="2"/>
  <c r="K7" i="2"/>
  <c r="I10" i="2"/>
  <c r="I9" i="2"/>
  <c r="I8" i="2"/>
  <c r="I7" i="2"/>
  <c r="G10" i="2"/>
  <c r="G9" i="2"/>
  <c r="G8" i="2"/>
  <c r="G7" i="2"/>
  <c r="E10" i="2"/>
  <c r="E9" i="2"/>
  <c r="E8" i="2"/>
  <c r="E7" i="2"/>
  <c r="C8" i="2"/>
  <c r="C9" i="2"/>
  <c r="C10" i="2"/>
  <c r="C7" i="2"/>
  <c r="H10" i="4"/>
  <c r="H9" i="4"/>
  <c r="H8" i="4"/>
  <c r="H7" i="4"/>
  <c r="M8" i="11" l="1"/>
  <c r="H12" i="11"/>
  <c r="D44" i="1" s="1"/>
  <c r="D10" i="9" s="1"/>
  <c r="M9" i="11"/>
  <c r="M10" i="11"/>
  <c r="M11" i="11"/>
  <c r="M6" i="11"/>
  <c r="F12" i="11"/>
  <c r="C44" i="1" s="1"/>
  <c r="C10" i="9" s="1"/>
  <c r="B9" i="9"/>
  <c r="L12" i="11"/>
  <c r="E11" i="2"/>
  <c r="D48" i="4"/>
  <c r="D36" i="4"/>
  <c r="D24" i="4"/>
  <c r="D23" i="4"/>
  <c r="E49" i="1"/>
  <c r="D51" i="1"/>
  <c r="A51" i="1"/>
  <c r="A50" i="1"/>
  <c r="A49" i="1"/>
  <c r="A48" i="1"/>
  <c r="L10" i="8"/>
  <c r="F51" i="1" s="1"/>
  <c r="J10" i="8"/>
  <c r="E51" i="1" s="1"/>
  <c r="H10" i="8"/>
  <c r="F10" i="8"/>
  <c r="C51" i="1" s="1"/>
  <c r="D10" i="8"/>
  <c r="L9" i="8"/>
  <c r="J9" i="8"/>
  <c r="E50" i="1" s="1"/>
  <c r="H9" i="8"/>
  <c r="D50" i="1" s="1"/>
  <c r="F9" i="8"/>
  <c r="C50" i="1" s="1"/>
  <c r="D9" i="8"/>
  <c r="B50" i="1" s="1"/>
  <c r="L8" i="8"/>
  <c r="F49" i="1" s="1"/>
  <c r="H8" i="8"/>
  <c r="D49" i="1" s="1"/>
  <c r="F8" i="8"/>
  <c r="C49" i="1" s="1"/>
  <c r="D8" i="8"/>
  <c r="B49" i="1" s="1"/>
  <c r="L7" i="8"/>
  <c r="J7" i="8"/>
  <c r="H7" i="8"/>
  <c r="F7" i="8"/>
  <c r="L11" i="7"/>
  <c r="J11" i="7"/>
  <c r="H11" i="7"/>
  <c r="F11" i="7"/>
  <c r="D11" i="7"/>
  <c r="L10" i="7"/>
  <c r="J10" i="7"/>
  <c r="H10" i="7"/>
  <c r="F10" i="7"/>
  <c r="D10" i="7"/>
  <c r="L9" i="7"/>
  <c r="J9" i="7"/>
  <c r="H9" i="7"/>
  <c r="F9" i="7"/>
  <c r="D9" i="7"/>
  <c r="L8" i="7"/>
  <c r="J8" i="7"/>
  <c r="H8" i="7"/>
  <c r="F8" i="7"/>
  <c r="D8" i="7"/>
  <c r="L7" i="7"/>
  <c r="J7" i="7"/>
  <c r="H7" i="7"/>
  <c r="F7" i="7"/>
  <c r="D7" i="7"/>
  <c r="L6" i="7"/>
  <c r="J6" i="7"/>
  <c r="H6" i="7"/>
  <c r="F6" i="7"/>
  <c r="D6" i="7"/>
  <c r="L11" i="6"/>
  <c r="L10" i="6"/>
  <c r="L9" i="6"/>
  <c r="L8" i="6"/>
  <c r="L7" i="6"/>
  <c r="J11" i="6"/>
  <c r="J10" i="6"/>
  <c r="J9" i="6"/>
  <c r="J8" i="6"/>
  <c r="J7" i="6"/>
  <c r="J6" i="6"/>
  <c r="H11" i="6"/>
  <c r="H10" i="6"/>
  <c r="H9" i="6"/>
  <c r="H8" i="6"/>
  <c r="H7" i="6"/>
  <c r="H6" i="6"/>
  <c r="F11" i="6"/>
  <c r="F10" i="6"/>
  <c r="F9" i="6"/>
  <c r="F8" i="6"/>
  <c r="F7" i="6"/>
  <c r="F6" i="6"/>
  <c r="D8" i="6"/>
  <c r="D7" i="6"/>
  <c r="D6" i="6"/>
  <c r="D11" i="6"/>
  <c r="D10" i="6"/>
  <c r="D9" i="6"/>
  <c r="J9" i="5"/>
  <c r="E32" i="1" s="1"/>
  <c r="E7" i="9" s="1"/>
  <c r="L8" i="5"/>
  <c r="L7" i="5"/>
  <c r="L6" i="5"/>
  <c r="J8" i="5"/>
  <c r="J7" i="5"/>
  <c r="J6" i="5"/>
  <c r="H8" i="5"/>
  <c r="H7" i="5"/>
  <c r="H6" i="5"/>
  <c r="F8" i="5"/>
  <c r="F7" i="5"/>
  <c r="F6" i="5"/>
  <c r="D8" i="5"/>
  <c r="D7" i="5"/>
  <c r="D6" i="5"/>
  <c r="A25" i="1"/>
  <c r="A26" i="1"/>
  <c r="A27" i="1"/>
  <c r="A24" i="1"/>
  <c r="D49" i="4"/>
  <c r="D47" i="4"/>
  <c r="D46" i="4"/>
  <c r="D45" i="4"/>
  <c r="D37" i="4"/>
  <c r="D35" i="4"/>
  <c r="D34" i="4"/>
  <c r="D33" i="4"/>
  <c r="D25" i="4"/>
  <c r="D22" i="4"/>
  <c r="D21" i="4"/>
  <c r="D11" i="4"/>
  <c r="D12" i="4"/>
  <c r="D10" i="4"/>
  <c r="D13" i="4"/>
  <c r="D9" i="4"/>
  <c r="M6" i="6" l="1"/>
  <c r="M6" i="5"/>
  <c r="F9" i="5"/>
  <c r="C32" i="1" s="1"/>
  <c r="C7" i="9" s="1"/>
  <c r="M7" i="5"/>
  <c r="M7" i="7"/>
  <c r="M11" i="7"/>
  <c r="M8" i="5"/>
  <c r="M9" i="7"/>
  <c r="M12" i="11"/>
  <c r="F44" i="1"/>
  <c r="D9" i="5"/>
  <c r="B32" i="1" s="1"/>
  <c r="B7" i="9" s="1"/>
  <c r="M8" i="7"/>
  <c r="M6" i="7"/>
  <c r="M10" i="7"/>
  <c r="M7" i="8"/>
  <c r="F50" i="1"/>
  <c r="M9" i="8"/>
  <c r="M8" i="8"/>
  <c r="M10" i="8"/>
  <c r="H9" i="5"/>
  <c r="D32" i="1" s="1"/>
  <c r="D7" i="9" s="1"/>
  <c r="L9" i="5"/>
  <c r="J12" i="7"/>
  <c r="E40" i="1" s="1"/>
  <c r="E9" i="9" s="1"/>
  <c r="M7" i="6"/>
  <c r="M8" i="6"/>
  <c r="M10" i="6"/>
  <c r="M9" i="6"/>
  <c r="M11" i="6"/>
  <c r="C48" i="1"/>
  <c r="F11" i="8"/>
  <c r="E48" i="1"/>
  <c r="J11" i="8"/>
  <c r="F48" i="1"/>
  <c r="L11" i="8"/>
  <c r="B48" i="1"/>
  <c r="D11" i="8"/>
  <c r="D48" i="1"/>
  <c r="H11" i="8"/>
  <c r="D12" i="6"/>
  <c r="L12" i="6"/>
  <c r="F12" i="6"/>
  <c r="C36" i="1" s="1"/>
  <c r="C8" i="9" s="1"/>
  <c r="L12" i="7"/>
  <c r="D12" i="7"/>
  <c r="B40" i="1" s="1"/>
  <c r="F12" i="7"/>
  <c r="C40" i="1" s="1"/>
  <c r="H12" i="7"/>
  <c r="D40" i="1" s="1"/>
  <c r="D9" i="9" s="1"/>
  <c r="B51" i="1"/>
  <c r="G51" i="1" s="1"/>
  <c r="G50" i="1"/>
  <c r="J12" i="6"/>
  <c r="E36" i="1" s="1"/>
  <c r="E8" i="9" s="1"/>
  <c r="H12" i="6"/>
  <c r="D36" i="1" s="1"/>
  <c r="D8" i="9" s="1"/>
  <c r="G49" i="1"/>
  <c r="B36" i="1"/>
  <c r="B8" i="9" s="1"/>
  <c r="D26" i="4"/>
  <c r="I8" i="4" s="1"/>
  <c r="D50" i="4"/>
  <c r="I10" i="4" s="1"/>
  <c r="Q10" i="4" s="1"/>
  <c r="E27" i="1" s="1"/>
  <c r="D38" i="4"/>
  <c r="I9" i="4" s="1"/>
  <c r="D14" i="4"/>
  <c r="I7" i="4" s="1"/>
  <c r="F40" i="1" l="1"/>
  <c r="F9" i="9" s="1"/>
  <c r="M12" i="7"/>
  <c r="F32" i="1"/>
  <c r="G32" i="1" s="1"/>
  <c r="G7" i="9" s="1"/>
  <c r="M9" i="5"/>
  <c r="F10" i="9"/>
  <c r="G44" i="1"/>
  <c r="G10" i="9" s="1"/>
  <c r="C9" i="9"/>
  <c r="F7" i="9"/>
  <c r="M11" i="8"/>
  <c r="G48" i="1"/>
  <c r="M12" i="6"/>
  <c r="F36" i="1"/>
  <c r="B52" i="1"/>
  <c r="B11" i="9" s="1"/>
  <c r="G40" i="1"/>
  <c r="G9" i="9" s="1"/>
  <c r="K10" i="4"/>
  <c r="B27" i="1" s="1"/>
  <c r="O10" i="4"/>
  <c r="D27" i="1" s="1"/>
  <c r="S10" i="4"/>
  <c r="M10" i="4"/>
  <c r="C27" i="1" s="1"/>
  <c r="Q7" i="4"/>
  <c r="E24" i="1" s="1"/>
  <c r="K7" i="4"/>
  <c r="B24" i="1" s="1"/>
  <c r="M7" i="4"/>
  <c r="O7" i="4"/>
  <c r="D24" i="1" s="1"/>
  <c r="S7" i="4"/>
  <c r="Q9" i="4"/>
  <c r="E26" i="1" s="1"/>
  <c r="K9" i="4"/>
  <c r="B26" i="1" s="1"/>
  <c r="M9" i="4"/>
  <c r="C26" i="1" s="1"/>
  <c r="O9" i="4"/>
  <c r="D26" i="1" s="1"/>
  <c r="S9" i="4"/>
  <c r="Q8" i="4"/>
  <c r="E25" i="1" s="1"/>
  <c r="K8" i="4"/>
  <c r="B25" i="1" s="1"/>
  <c r="S8" i="4"/>
  <c r="M8" i="4"/>
  <c r="C25" i="1" s="1"/>
  <c r="O8" i="4"/>
  <c r="D25" i="1" s="1"/>
  <c r="T9" i="4" l="1"/>
  <c r="T7" i="4"/>
  <c r="T10" i="4"/>
  <c r="G36" i="1"/>
  <c r="G8" i="9" s="1"/>
  <c r="F8" i="9"/>
  <c r="T8" i="4"/>
  <c r="M11" i="4"/>
  <c r="C24" i="1"/>
  <c r="C28" i="1" s="1"/>
  <c r="C6" i="9" s="1"/>
  <c r="B28" i="1"/>
  <c r="B6" i="9" s="1"/>
  <c r="F26" i="1"/>
  <c r="G26" i="1" s="1"/>
  <c r="F27" i="1"/>
  <c r="G27" i="1" s="1"/>
  <c r="E28" i="1"/>
  <c r="E6" i="9" s="1"/>
  <c r="F24" i="1"/>
  <c r="F25" i="1"/>
  <c r="D28" i="1"/>
  <c r="D6" i="9" s="1"/>
  <c r="Q11" i="4"/>
  <c r="K11" i="4"/>
  <c r="S11" i="4"/>
  <c r="O11" i="4"/>
  <c r="T11" i="4" l="1"/>
  <c r="G24" i="1"/>
  <c r="G25" i="1"/>
  <c r="F28" i="1"/>
  <c r="F6" i="9" s="1"/>
  <c r="G28" i="1" l="1"/>
  <c r="G6" i="9" s="1"/>
  <c r="A10" i="1"/>
  <c r="A11" i="1"/>
  <c r="A12" i="1"/>
  <c r="A9" i="1"/>
  <c r="C52" i="1" l="1"/>
  <c r="C11" i="9" s="1"/>
  <c r="D52" i="1"/>
  <c r="D11" i="9" s="1"/>
  <c r="F52" i="1"/>
  <c r="F11" i="9" s="1"/>
  <c r="E52" i="1"/>
  <c r="E11" i="9" s="1"/>
  <c r="G52" i="1" l="1"/>
  <c r="G11" i="9" s="1"/>
  <c r="C9" i="1" l="1"/>
  <c r="D9" i="1"/>
  <c r="E9" i="1"/>
  <c r="E12" i="1"/>
  <c r="B9" i="1"/>
  <c r="B12" i="1"/>
  <c r="D12" i="1"/>
  <c r="C12" i="1"/>
  <c r="F9" i="1" l="1"/>
  <c r="N7" i="2"/>
  <c r="F12" i="1"/>
  <c r="N10" i="2"/>
  <c r="F10" i="1"/>
  <c r="E11" i="1"/>
  <c r="B10" i="1"/>
  <c r="D10" i="1"/>
  <c r="C10" i="1"/>
  <c r="B11" i="1"/>
  <c r="D11" i="1"/>
  <c r="C11" i="1"/>
  <c r="G12" i="1" l="1"/>
  <c r="E10" i="1"/>
  <c r="E13" i="1" s="1"/>
  <c r="N8" i="2"/>
  <c r="F11" i="1"/>
  <c r="F13" i="1" s="1"/>
  <c r="F4" i="9" s="1"/>
  <c r="N9" i="2"/>
  <c r="G11" i="1"/>
  <c r="E17" i="2"/>
  <c r="B19" i="1" s="1"/>
  <c r="I15" i="2"/>
  <c r="D17" i="1" s="1"/>
  <c r="I17" i="2"/>
  <c r="D19" i="1" s="1"/>
  <c r="K17" i="2"/>
  <c r="E19" i="1" s="1"/>
  <c r="K15" i="2"/>
  <c r="E17" i="1" s="1"/>
  <c r="G17" i="2"/>
  <c r="C19" i="1" s="1"/>
  <c r="G15" i="2"/>
  <c r="M15" i="2"/>
  <c r="F17" i="1" s="1"/>
  <c r="M17" i="2"/>
  <c r="F19" i="1" s="1"/>
  <c r="E15" i="2"/>
  <c r="B17" i="1" s="1"/>
  <c r="G16" i="2"/>
  <c r="C18" i="1" s="1"/>
  <c r="M16" i="2"/>
  <c r="F18" i="1" s="1"/>
  <c r="E16" i="2"/>
  <c r="B18" i="1" s="1"/>
  <c r="I16" i="2"/>
  <c r="D18" i="1" s="1"/>
  <c r="K16" i="2"/>
  <c r="G9" i="1"/>
  <c r="I11" i="2"/>
  <c r="K11" i="2"/>
  <c r="M11" i="2"/>
  <c r="G11" i="2"/>
  <c r="C13" i="1"/>
  <c r="C4" i="9" s="1"/>
  <c r="E5" i="9" l="1"/>
  <c r="E4" i="9"/>
  <c r="E12" i="9" s="1"/>
  <c r="G10" i="1"/>
  <c r="B20" i="1"/>
  <c r="B5" i="9" s="1"/>
  <c r="K18" i="2"/>
  <c r="K21" i="2" s="1"/>
  <c r="E18" i="1"/>
  <c r="E20" i="1" s="1"/>
  <c r="E55" i="1" s="1"/>
  <c r="E56" i="1" s="1"/>
  <c r="E13" i="9" s="1"/>
  <c r="G18" i="2"/>
  <c r="G21" i="2" s="1"/>
  <c r="C17" i="1"/>
  <c r="C20" i="1" s="1"/>
  <c r="D20" i="1"/>
  <c r="D5" i="9" s="1"/>
  <c r="F20" i="1"/>
  <c r="G19" i="1"/>
  <c r="N17" i="2"/>
  <c r="N11" i="2"/>
  <c r="N15" i="2"/>
  <c r="N16" i="2"/>
  <c r="I18" i="2"/>
  <c r="I21" i="2" s="1"/>
  <c r="M18" i="2"/>
  <c r="M21" i="2" s="1"/>
  <c r="E18" i="2"/>
  <c r="E21" i="2" s="1"/>
  <c r="B13" i="1"/>
  <c r="B4" i="9" s="1"/>
  <c r="F55" i="1" l="1"/>
  <c r="F56" i="1" s="1"/>
  <c r="F13" i="9" s="1"/>
  <c r="F5" i="9"/>
  <c r="F12" i="9" s="1"/>
  <c r="C55" i="1"/>
  <c r="C56" i="1" s="1"/>
  <c r="C13" i="9" s="1"/>
  <c r="C5" i="9"/>
  <c r="C12" i="9" s="1"/>
  <c r="E14" i="9"/>
  <c r="B12" i="9"/>
  <c r="G13" i="1"/>
  <c r="G4" i="9" s="1"/>
  <c r="G18" i="1"/>
  <c r="E57" i="1"/>
  <c r="B55" i="1"/>
  <c r="B56" i="1" s="1"/>
  <c r="B13" i="9" s="1"/>
  <c r="G17" i="1"/>
  <c r="N21" i="2"/>
  <c r="N18" i="2"/>
  <c r="F57" i="1" l="1"/>
  <c r="F14" i="9"/>
  <c r="C57" i="1"/>
  <c r="B14" i="9"/>
  <c r="C14" i="9"/>
  <c r="G20" i="1"/>
  <c r="G5" i="9" s="1"/>
  <c r="G12" i="9" s="1"/>
  <c r="B57" i="1"/>
  <c r="D13" i="1"/>
  <c r="D55" i="1" l="1"/>
  <c r="D56" i="1" s="1"/>
  <c r="D13" i="9" s="1"/>
  <c r="D4" i="9"/>
  <c r="D12" i="9" s="1"/>
  <c r="G55" i="1" l="1"/>
  <c r="G56" i="1"/>
  <c r="G13" i="9" s="1"/>
  <c r="D14" i="9"/>
  <c r="G14" i="9" s="1"/>
  <c r="D57" i="1"/>
  <c r="G5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B5" authorId="0" shapeId="0" xr:uid="{C132B6A5-43BB-4748-A197-6BD19FB55458}">
      <text>
        <r>
          <rPr>
            <b/>
            <sz val="10"/>
            <color rgb="FF000000"/>
            <rFont val="Tahoma"/>
            <family val="2"/>
          </rPr>
          <t xml:space="preserve">Enter annual pay rates for each employee
</t>
        </r>
        <r>
          <rPr>
            <sz val="10"/>
            <color rgb="FF000000"/>
            <rFont val="Tahoma"/>
            <family val="2"/>
          </rPr>
          <t xml:space="preserve">
</t>
        </r>
      </text>
    </comment>
    <comment ref="D5" authorId="0" shapeId="0" xr:uid="{4AC36466-468C-4449-91E5-7A00D40718A9}">
      <text>
        <r>
          <rPr>
            <b/>
            <sz val="10"/>
            <color rgb="FF000000"/>
            <rFont val="Tahoma"/>
            <family val="2"/>
          </rPr>
          <t xml:space="preserve">Add percentage effort for each staff member for this task. </t>
        </r>
      </text>
    </comment>
    <comment ref="F5" authorId="0" shapeId="0" xr:uid="{B16A7DC7-697E-6B4B-8A90-FF376D1471EF}">
      <text>
        <r>
          <rPr>
            <b/>
            <sz val="10"/>
            <color rgb="FF000000"/>
            <rFont val="Tahoma"/>
            <family val="2"/>
          </rPr>
          <t xml:space="preserve">Add percentage effort for each staff member for this task. 
</t>
        </r>
      </text>
    </comment>
    <comment ref="H5" authorId="0" shapeId="0" xr:uid="{ED14B473-7E1A-4A4A-B01A-B9414DAAA794}">
      <text>
        <r>
          <rPr>
            <b/>
            <sz val="10"/>
            <color rgb="FF000000"/>
            <rFont val="Tahoma"/>
            <family val="2"/>
          </rPr>
          <t xml:space="preserve">Add percentage effort for each staff member for this task. </t>
        </r>
      </text>
    </comment>
    <comment ref="J5" authorId="0" shapeId="0" xr:uid="{D001EB47-E6D5-6C44-967C-E0EBD1582CE5}">
      <text>
        <r>
          <rPr>
            <b/>
            <sz val="10"/>
            <color rgb="FF000000"/>
            <rFont val="Tahoma"/>
            <family val="2"/>
          </rPr>
          <t xml:space="preserve">Add percentage effort for each staff member for this task. </t>
        </r>
      </text>
    </comment>
    <comment ref="L5" authorId="0" shapeId="0" xr:uid="{7A88E433-5A38-084F-9AE0-8954F08C0EB0}">
      <text>
        <r>
          <rPr>
            <b/>
            <sz val="10"/>
            <color rgb="FF000000"/>
            <rFont val="Tahoma"/>
            <family val="2"/>
          </rPr>
          <t xml:space="preserve">Add percentage effort for each staff member for this task. </t>
        </r>
      </text>
    </comment>
    <comment ref="A6" authorId="0" shapeId="0" xr:uid="{C308EE81-2826-4D42-9781-2591CD71B2C8}">
      <text>
        <r>
          <rPr>
            <b/>
            <sz val="10"/>
            <color rgb="FF000000"/>
            <rFont val="Tahoma"/>
            <family val="2"/>
          </rPr>
          <t>Enter names or positions of all staff who will be working on this project.</t>
        </r>
      </text>
    </comment>
    <comment ref="A15" authorId="0" shapeId="0" xr:uid="{38AF76D0-A846-424A-B672-DCFE04016710}">
      <text>
        <r>
          <rPr>
            <b/>
            <sz val="10"/>
            <color rgb="FF000000"/>
            <rFont val="Calibri"/>
            <family val="2"/>
          </rPr>
          <t xml:space="preserve">Formulas assume all listed staff are full-time. If some staff are at different rates, adjust formulas accordingly.
</t>
        </r>
      </text>
    </comment>
    <comment ref="B15" authorId="0" shapeId="0" xr:uid="{8CDD8F36-2524-AC47-8F7D-8044F8C8CF83}">
      <text>
        <r>
          <rPr>
            <b/>
            <sz val="10"/>
            <color rgb="FF000000"/>
            <rFont val="Tahoma"/>
            <family val="2"/>
          </rPr>
          <t>Adjust to your fringe benefit rate</t>
        </r>
        <r>
          <rPr>
            <sz val="10"/>
            <color rgb="FF000000"/>
            <rFont val="Tahoma"/>
            <family val="2"/>
          </rPr>
          <t>.</t>
        </r>
      </text>
    </comment>
  </commentList>
</comments>
</file>

<file path=xl/sharedStrings.xml><?xml version="1.0" encoding="utf-8"?>
<sst xmlns="http://schemas.openxmlformats.org/spreadsheetml/2006/main" count="464" uniqueCount="123">
  <si>
    <t>Total</t>
  </si>
  <si>
    <t>Personnel</t>
  </si>
  <si>
    <t>Fringe Benefits</t>
  </si>
  <si>
    <t>Travel</t>
  </si>
  <si>
    <t>Equipment*</t>
  </si>
  <si>
    <t>Supplies</t>
  </si>
  <si>
    <t>Contractual</t>
  </si>
  <si>
    <t>Other</t>
  </si>
  <si>
    <t>Total Direct Federal Costs</t>
  </si>
  <si>
    <t>Yearly Rate</t>
  </si>
  <si>
    <t>Total Personnel</t>
  </si>
  <si>
    <t>Total Fringe Benefits</t>
  </si>
  <si>
    <t>Per Diem</t>
  </si>
  <si>
    <t>Total Travel</t>
  </si>
  <si>
    <t>Lodging</t>
  </si>
  <si>
    <t>Total Supplies</t>
  </si>
  <si>
    <t>Total Contractual</t>
  </si>
  <si>
    <t>Total Other</t>
  </si>
  <si>
    <t>Mileage</t>
  </si>
  <si>
    <t>Budget Worksheet</t>
  </si>
  <si>
    <t>Event Registration</t>
  </si>
  <si>
    <t>Total Equipment</t>
  </si>
  <si>
    <t xml:space="preserve">Indirect Costs </t>
  </si>
  <si>
    <t>Budget Template</t>
  </si>
  <si>
    <t>Task 1</t>
  </si>
  <si>
    <t>Task 2</t>
  </si>
  <si>
    <t>Task 3</t>
  </si>
  <si>
    <t>Task 4</t>
  </si>
  <si>
    <t>Task 5</t>
  </si>
  <si>
    <t>Total % Effort</t>
  </si>
  <si>
    <t>% Effort</t>
  </si>
  <si>
    <t>Task Total</t>
  </si>
  <si>
    <t>Personnel Budget</t>
  </si>
  <si>
    <t>Full-Time Fringe Rate</t>
  </si>
  <si>
    <t>Part-Time Fringe Rate</t>
  </si>
  <si>
    <t>Rate</t>
  </si>
  <si>
    <t>#</t>
  </si>
  <si>
    <t>Airfare</t>
  </si>
  <si>
    <t>Trip Totals</t>
  </si>
  <si>
    <t>Trip Total</t>
  </si>
  <si>
    <t xml:space="preserve">Type of Travel (events, community meetings, site visit, etc.): </t>
  </si>
  <si>
    <t>Estimated Length of Trip:</t>
  </si>
  <si>
    <t>Notes</t>
  </si>
  <si>
    <t>FY23 GSA Rate</t>
  </si>
  <si>
    <t>Adjust as needed</t>
  </si>
  <si>
    <t>Standard FY23 GSA rate for most R3 states</t>
  </si>
  <si>
    <t>Trip Type</t>
  </si>
  <si>
    <t># Trips</t>
  </si>
  <si>
    <t>Travel Total</t>
  </si>
  <si>
    <t>Equipment</t>
  </si>
  <si>
    <t>Unit Cost #</t>
  </si>
  <si>
    <t>Other 3</t>
  </si>
  <si>
    <t>Other 4</t>
  </si>
  <si>
    <t>Formula Details</t>
  </si>
  <si>
    <t>Other Fringe Rate</t>
  </si>
  <si>
    <t>Calculates individual % effort over all tasks; should not exceed 100% for any individual staff member</t>
  </si>
  <si>
    <t>% effort on each task; should be adjusted to calculate personnel totals</t>
  </si>
  <si>
    <t>Changes should only be made in cells marked in yellow or as outlined below. Editing other cells may impact formulas on this and the full budget sheet</t>
  </si>
  <si>
    <t>Calculates mileage based on current GSA rates</t>
  </si>
  <si>
    <t>Number of nights is calculated by subtracting 1 from the estimated length of trip</t>
  </si>
  <si>
    <t xml:space="preserve">All calculations should be entered on the Line Item Tabs.No changes should be entered below this line on this worksheet. </t>
  </si>
  <si>
    <t>Total Budget</t>
  </si>
  <si>
    <t>Project Name</t>
  </si>
  <si>
    <t>Total Direct Costs</t>
  </si>
  <si>
    <t>Budget Table</t>
  </si>
  <si>
    <t>Applicant</t>
  </si>
  <si>
    <t>Grant Type</t>
  </si>
  <si>
    <t>Length of Project</t>
  </si>
  <si>
    <t>Calculates fringe amount for all full-time employees; is applied to all personnel as default; ranges listed in formulas in this row should be adjusted to apply only to full-time staff; rate can be adjusted in B15</t>
  </si>
  <si>
    <t>Calculates fringe amount for all part-time employees; is applied to no personnel as default; ranges listed in formulas in this row should be adjusted to apply only to part-time staff; rate can be adjusted in B16</t>
  </si>
  <si>
    <t>Calculates fringe amount for all other types of employees; is applied to no personnel as default; ranges listed in formulas in this row should be adjusted to apply only to part-time staff; rate can be adjusted in B17</t>
  </si>
  <si>
    <t>Standard per diem reimbursement includes 75% of per diem rate on travel days (first/last), and 100% on all others; this equates to total number of days minus 0.5; automatically calculated based on estimated length of trip; does not calculate for single day trips</t>
  </si>
  <si>
    <t>Construction</t>
  </si>
  <si>
    <t>Other 1</t>
  </si>
  <si>
    <t>Other 2</t>
  </si>
  <si>
    <t>Indirect/Administrative Cost</t>
  </si>
  <si>
    <t>Administrative cost on MARC grants is limited to 5% of the total cost.</t>
  </si>
  <si>
    <t>Summary Budget for Submission</t>
  </si>
  <si>
    <t>Additional information and guidance for each tab is provided below. Green tabs populate with information from the yellow tabs and should require minimal inputs from you. Yellow tabs can be updated primarily (or solely) where indicated to help build your complete budget.</t>
  </si>
  <si>
    <t>Once you have completed your budget, confirm that this table has calculated correctly. You can then copy and paste this into your Narrative document and reformat or resize as needed.</t>
  </si>
  <si>
    <t>Full Budget</t>
  </si>
  <si>
    <t xml:space="preserve">All totals in this table are pulling from the Full Budget tab. You should not need to make any edits to this sheet except to add task titles if preferred. </t>
  </si>
  <si>
    <t>Total Construction</t>
  </si>
  <si>
    <t>All other cells populate from different worksheets and should not be edited here.</t>
  </si>
  <si>
    <t>Personnel-Fringe</t>
  </si>
  <si>
    <t>Some typical trip types may include:</t>
  </si>
  <si>
    <t>This is an allowable expense and is highly recommended for all grantees. This event is typically held every 18 months. Your Project Officer or WVU TAB can help you determine when the next conference is likely to be held and how many more are expected during your project period. Typical costs for local governments to attend are included in the sample budget available at our website.</t>
  </si>
  <si>
    <t>State Conferences</t>
  </si>
  <si>
    <t>Most states in Region 3 currently host an annual brownfields conference. Attendance at the event in your state, or a nearby state, is also an acceptable expense and can be very helpful. Typical costs for local governments to attend are included in the sample budget.</t>
  </si>
  <si>
    <t>Community meeting</t>
  </si>
  <si>
    <t>If your grant involves a community that is not your main location, you may need to travel to host community meetings. Typically, these are single-day trips with only the cost of mileage.</t>
  </si>
  <si>
    <t>Site visit</t>
  </si>
  <si>
    <t>If your grant involves a site that is not in the same town as your main location, you may need to travel to host community meetings. Typically, these are single-day trips with only the cost of mileage.</t>
  </si>
  <si>
    <t>Formulas in this worksheet are set up to calculate by cost per unit. Supplies might include general office supplies, meeting materials, or marketing materials.</t>
  </si>
  <si>
    <t>Formulas in this worksheet are set up to calculate by cost per unit. This is not a common expense on MARC grants.</t>
  </si>
  <si>
    <t>This budget categories includes funding for your Qualified Environmental Professional (QEP) and other members of the team. Contracts funded by MARC grants must be competitively procured following all state and federal procurement regulations.</t>
  </si>
  <si>
    <t>Further, costs for:   </t>
  </si>
  <si>
    <t>Grants that include construction/cleanup (i.e., Cleanup and Multi-Purpose) should separate items meeting the construction definition into the construction tab:</t>
  </si>
  <si>
    <t xml:space="preserve">The Other category can be used for items that don't fit into previous tabs. Examples might include meeting rental costs, promotional materials other than general office supplies, or postage. This is also where you should include any subawards that are not required to be competitively procured. </t>
  </si>
  <si>
    <t>MARC Grant Budget Worksheet</t>
  </si>
  <si>
    <r>
      <t>EPA’s Disadvantaged Business Enterprises (DBE) rule located at 40 CFR 33.103 defines </t>
    </r>
    <r>
      <rPr>
        <b/>
        <sz val="12"/>
        <color rgb="FF212121"/>
        <rFont val="Helvetica"/>
        <family val="2"/>
      </rPr>
      <t>construction</t>
    </r>
    <r>
      <rPr>
        <sz val="12"/>
        <color rgb="FF212121"/>
        <rFont val="Helvetica"/>
        <family val="2"/>
      </rPr>
      <t> as “erection, alteration, or repair (including dredging, excavating, and painting) of buildings, structures, or other improvements to real property, and activities in response to a release or a threat of a release of a hazardous substance into the environment, or activities to prevent the introduction of a hazardous substance into a water supply.”  </t>
    </r>
  </si>
  <si>
    <r>
      <t>building or repairing facilities and related demolition and site preparation work or for remediating contamination are to be classified as “</t>
    </r>
    <r>
      <rPr>
        <b/>
        <sz val="12"/>
        <color rgb="FF212121"/>
        <rFont val="Helvetica"/>
        <family val="2"/>
      </rPr>
      <t>Construction</t>
    </r>
    <r>
      <rPr>
        <sz val="12"/>
        <color rgb="FF212121"/>
        <rFont val="Helvetica"/>
        <family val="2"/>
      </rPr>
      <t>”;   </t>
    </r>
  </si>
  <si>
    <r>
      <t>architectural and engineering services are to be classified as “</t>
    </r>
    <r>
      <rPr>
        <b/>
        <sz val="12"/>
        <color rgb="FF212121"/>
        <rFont val="Helvetica"/>
        <family val="2"/>
      </rPr>
      <t>Contractual</t>
    </r>
    <r>
      <rPr>
        <sz val="12"/>
        <color rgb="FF212121"/>
        <rFont val="Helvetica"/>
        <family val="2"/>
      </rPr>
      <t>”; and   </t>
    </r>
  </si>
  <si>
    <r>
      <t>construction activities carried out by the applicant’s own employees (“force account”) are to be classified as “</t>
    </r>
    <r>
      <rPr>
        <b/>
        <sz val="12"/>
        <color rgb="FF212121"/>
        <rFont val="Helvetica"/>
        <family val="2"/>
      </rPr>
      <t>Personnel</t>
    </r>
    <r>
      <rPr>
        <sz val="12"/>
        <color rgb="FF212121"/>
        <rFont val="Helvetica"/>
        <family val="2"/>
      </rPr>
      <t>.” </t>
    </r>
  </si>
  <si>
    <t>This workbook is provided as a tool to help you create your EPA Budget. This level of detail is not requested in such a format by US EPA, but it can be helpful in crafting your budget description and later in writing your Budget Detail, should you be selected for funding. These instructions, as well as some notes in each tab, are provided as a guide to completing the table. Should you have any questions or issues, please contact us at wvutab@mail.wvu.edu.</t>
  </si>
  <si>
    <t>There are ten worksheets in this budget workbook, including one for each of the standard budget categories provided in the EPA Sample Budget Table, a detailed full budget, a summary budget table that can be easily pasted into your Narrative Criteria. You can navigate between these worksheets by clicking on the tabs at the bottom of the document. Most MARC grants have between 4-5 tasks, so we have provided 5 in this template. If you need to add additional tasks but cannot get the formulas to update correctly, please reach out for assistance at wvutab@mail.wvu.edu.</t>
  </si>
  <si>
    <t>National Conference</t>
  </si>
  <si>
    <t>Pass-through entities make subawards to other organizations to carry out a portion of the Federal award under terms that establish a financial assistance relationship to accomplish a public purpose that is authorized under a Federal program. Subrecipients only receive reimbursement for their actual direct or approved indirect costs such that they do not “profit” from the transaction and subrecipients are subject to the same Federal requirements as the pass-through entity. In contrast, procurement contractors (including individual consultants) typically provide goods and services on commercial terms, operate in a competitive environment and a reasonable profit is allowable.</t>
  </si>
  <si>
    <t xml:space="preserve">Funding that is provided noncompetitively through a subaward should be included in the Other category and not contractual. US EPA has guidance on subaward vs contract summarized and linked below. </t>
  </si>
  <si>
    <t>https://www.epa.gov/sites/default/files/2020-11/documents/gpi-16-01-subaward-policy_app-a.pdf</t>
  </si>
  <si>
    <t>If you have questions or issues with this tool, please contact us at wvutab@mail.wvu.edu.</t>
  </si>
  <si>
    <t>https://brownfields.wvu.edu</t>
  </si>
  <si>
    <r>
      <t xml:space="preserve">Enter your grant type </t>
    </r>
    <r>
      <rPr>
        <i/>
        <sz val="12"/>
        <color theme="1"/>
        <rFont val="Helvetica"/>
        <family val="2"/>
      </rPr>
      <t xml:space="preserve">(B3) </t>
    </r>
    <r>
      <rPr>
        <sz val="12"/>
        <color theme="1"/>
        <rFont val="Helvetica"/>
        <family val="2"/>
      </rPr>
      <t xml:space="preserve">and organization information </t>
    </r>
    <r>
      <rPr>
        <i/>
        <sz val="12"/>
        <color theme="1"/>
        <rFont val="Helvetica"/>
        <family val="2"/>
      </rPr>
      <t>(B4).</t>
    </r>
  </si>
  <si>
    <r>
      <t xml:space="preserve">You can enter the correct Indirect or Administrative rate in cell </t>
    </r>
    <r>
      <rPr>
        <i/>
        <sz val="12"/>
        <color theme="1"/>
        <rFont val="Helvetica"/>
        <family val="2"/>
      </rPr>
      <t>B59</t>
    </r>
    <r>
      <rPr>
        <sz val="12"/>
        <color theme="1"/>
        <rFont val="Helvetica"/>
        <family val="2"/>
      </rPr>
      <t xml:space="preserve"> to ensure these costs are calculated correctly. The default in this template is 5% to match the most recent EPA guidelines at time of creation. If you are charging a lower rate than that, or if the rate has changed, update this number here.</t>
    </r>
  </si>
  <si>
    <r>
      <t xml:space="preserve">Enter the length of the project in cell </t>
    </r>
    <r>
      <rPr>
        <i/>
        <sz val="12"/>
        <color theme="1"/>
        <rFont val="Helvetica"/>
        <family val="2"/>
      </rPr>
      <t>B3</t>
    </r>
    <r>
      <rPr>
        <sz val="12"/>
        <color theme="1"/>
        <rFont val="Helvetica"/>
        <family val="2"/>
      </rPr>
      <t>. This will adjust the percentage effort to accommodate a multi-year project. Most MARC grants are currently 4 years, so this cell is set to that as the default.</t>
    </r>
  </si>
  <si>
    <r>
      <t xml:space="preserve">In cells </t>
    </r>
    <r>
      <rPr>
        <i/>
        <sz val="12"/>
        <color theme="1"/>
        <rFont val="Helvetica"/>
        <family val="2"/>
      </rPr>
      <t>A7-A10</t>
    </r>
    <r>
      <rPr>
        <sz val="12"/>
        <color theme="1"/>
        <rFont val="Helvetica"/>
        <family val="2"/>
      </rPr>
      <t xml:space="preserve">, enter the names or positions of all staff who will work on this project and be paid from this grant. You do not need to list anyone who is not being paid from the EPA grant in this worksheet. </t>
    </r>
  </si>
  <si>
    <r>
      <t xml:space="preserve">In cells </t>
    </r>
    <r>
      <rPr>
        <i/>
        <sz val="12"/>
        <color theme="1"/>
        <rFont val="Helvetica"/>
        <family val="2"/>
      </rPr>
      <t>B7-B10</t>
    </r>
    <r>
      <rPr>
        <sz val="12"/>
        <color theme="1"/>
        <rFont val="Helvetica"/>
        <family val="2"/>
      </rPr>
      <t>, enter the annual salary for each position. The worksheet is set up to accommodate primarily full-time employees but can be used for part-time as well. For questions on how to adjust formulas for part-time employees, please email us at wvutab@mail.wvu.edu</t>
    </r>
  </si>
  <si>
    <r>
      <t xml:space="preserve">In columns </t>
    </r>
    <r>
      <rPr>
        <i/>
        <sz val="12"/>
        <color theme="1"/>
        <rFont val="Helvetica"/>
        <family val="2"/>
      </rPr>
      <t>D, F, H, J, &amp; L</t>
    </r>
    <r>
      <rPr>
        <sz val="12"/>
        <color theme="1"/>
        <rFont val="Helvetica"/>
        <family val="2"/>
      </rPr>
      <t xml:space="preserve">, enter the percentage of full-time effort each staff member is expected to spend on that task. Not every staff member may be working on every task, which is fine. </t>
    </r>
    <r>
      <rPr>
        <i/>
        <sz val="12"/>
        <color theme="1"/>
        <rFont val="Helvetica"/>
        <family val="2"/>
      </rPr>
      <t xml:space="preserve">Column C </t>
    </r>
    <r>
      <rPr>
        <sz val="12"/>
        <color theme="1"/>
        <rFont val="Helvetica"/>
        <family val="2"/>
      </rPr>
      <t>will calculate total effort on the project to ensure that no staff has more than 100% of their time allocated.</t>
    </r>
  </si>
  <si>
    <r>
      <t xml:space="preserve">Enter your fringe rates in cells </t>
    </r>
    <r>
      <rPr>
        <i/>
        <sz val="12"/>
        <color theme="1"/>
        <rFont val="Helvetica"/>
        <family val="2"/>
      </rPr>
      <t>B14-17</t>
    </r>
    <r>
      <rPr>
        <sz val="12"/>
        <color theme="1"/>
        <rFont val="Helvetica"/>
        <family val="2"/>
      </rPr>
      <t xml:space="preserve">. Default formulas are set to apply the full-time fringe rate from </t>
    </r>
    <r>
      <rPr>
        <i/>
        <sz val="12"/>
        <color theme="1"/>
        <rFont val="Helvetica"/>
        <family val="2"/>
      </rPr>
      <t>B14</t>
    </r>
    <r>
      <rPr>
        <sz val="12"/>
        <color theme="1"/>
        <rFont val="Helvetica"/>
        <family val="2"/>
      </rPr>
      <t xml:space="preserve"> to all employees. If you have staff in other classifications and need assistance adjusting the formulas, please contact us at wvutab@mail.wvu.edu. </t>
    </r>
  </si>
  <si>
    <r>
      <rPr>
        <i/>
        <sz val="12"/>
        <color theme="1"/>
        <rFont val="Helvetica"/>
        <family val="2"/>
      </rPr>
      <t>Columns A-F</t>
    </r>
    <r>
      <rPr>
        <sz val="12"/>
        <color theme="1"/>
        <rFont val="Helvetica"/>
        <family val="2"/>
      </rPr>
      <t xml:space="preserve"> help you set up several typical travel scenarios. In </t>
    </r>
    <r>
      <rPr>
        <i/>
        <sz val="12"/>
        <color theme="1"/>
        <rFont val="Helvetica"/>
        <family val="2"/>
      </rPr>
      <t>columns H-T</t>
    </r>
    <r>
      <rPr>
        <sz val="12"/>
        <color theme="1"/>
        <rFont val="Helvetica"/>
        <family val="2"/>
      </rPr>
      <t xml:space="preserve"> you can estimate how many of each type of trip is expected by task, and then these columns will total the travel costs by task and trip type. </t>
    </r>
  </si>
  <si>
    <r>
      <t xml:space="preserve">Enter your grant type </t>
    </r>
    <r>
      <rPr>
        <i/>
        <sz val="11"/>
        <color theme="1"/>
        <rFont val="Helvetica"/>
        <family val="2"/>
      </rPr>
      <t xml:space="preserve">(B3) </t>
    </r>
    <r>
      <rPr>
        <sz val="11"/>
        <color theme="1"/>
        <rFont val="Helvetica"/>
        <family val="2"/>
      </rPr>
      <t xml:space="preserve">and organization information </t>
    </r>
    <r>
      <rPr>
        <i/>
        <sz val="11"/>
        <color theme="1"/>
        <rFont val="Helvetica"/>
        <family val="2"/>
      </rPr>
      <t>(B4).</t>
    </r>
  </si>
  <si>
    <t>Fringe</t>
  </si>
  <si>
    <t># Items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</si>
</sst>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000_);_(&quot;$&quot;* \(#,##0.000\);_(&quot;$&quot;* &quot;-&quot;??_);_(@_)"/>
    <numFmt numFmtId="165" formatCode="0.00000%"/>
  </numFmts>
  <fonts count="26">
    <font>
      <sz val="12"/>
      <color theme="1"/>
      <name val="Calibri"/>
      <family val="2"/>
      <scheme val="minor"/>
    </font>
    <font>
      <sz val="12"/>
      <color theme="1"/>
      <name val="Calibri"/>
      <family val="2"/>
      <scheme val="minor"/>
    </font>
    <font>
      <b/>
      <sz val="12"/>
      <color theme="1"/>
      <name val="Calibri"/>
      <family val="2"/>
      <scheme val="minor"/>
    </font>
    <font>
      <b/>
      <i/>
      <sz val="12"/>
      <color theme="1"/>
      <name val="Calibri"/>
      <family val="2"/>
      <scheme val="minor"/>
    </font>
    <font>
      <sz val="12"/>
      <color rgb="FF000000"/>
      <name val="Calibri"/>
      <family val="2"/>
      <scheme val="minor"/>
    </font>
    <font>
      <sz val="12"/>
      <color rgb="FFFF0000"/>
      <name val="Calibri"/>
      <family val="2"/>
      <scheme val="minor"/>
    </font>
    <font>
      <sz val="8"/>
      <name val="Calibri"/>
      <family val="2"/>
      <scheme val="minor"/>
    </font>
    <font>
      <sz val="10"/>
      <color rgb="FF000000"/>
      <name val="Tahoma"/>
      <family val="2"/>
    </font>
    <font>
      <b/>
      <sz val="10"/>
      <color rgb="FF000000"/>
      <name val="Tahoma"/>
      <family val="2"/>
    </font>
    <font>
      <b/>
      <sz val="12"/>
      <color rgb="FFFF0000"/>
      <name val="Calibri"/>
      <family val="2"/>
      <scheme val="minor"/>
    </font>
    <font>
      <sz val="16"/>
      <color theme="1"/>
      <name val="Calibri"/>
      <family val="2"/>
      <scheme val="minor"/>
    </font>
    <font>
      <b/>
      <sz val="11"/>
      <color rgb="FFFF0000"/>
      <name val="Calibri"/>
      <family val="2"/>
      <scheme val="minor"/>
    </font>
    <font>
      <sz val="11"/>
      <color theme="1"/>
      <name val="Calibri"/>
      <family val="2"/>
      <scheme val="minor"/>
    </font>
    <font>
      <b/>
      <sz val="10"/>
      <color rgb="FF000000"/>
      <name val="Calibri"/>
      <family val="2"/>
    </font>
    <font>
      <sz val="12"/>
      <name val="Calibri"/>
      <family val="2"/>
      <scheme val="minor"/>
    </font>
    <font>
      <i/>
      <sz val="12"/>
      <name val="Calibri"/>
      <family val="2"/>
      <scheme val="minor"/>
    </font>
    <font>
      <b/>
      <sz val="12"/>
      <name val="Calibri"/>
      <family val="2"/>
      <scheme val="minor"/>
    </font>
    <font>
      <sz val="12"/>
      <color theme="1"/>
      <name val="Helvetica"/>
      <family val="2"/>
    </font>
    <font>
      <b/>
      <sz val="12"/>
      <color theme="1"/>
      <name val="Helvetica"/>
      <family val="2"/>
    </font>
    <font>
      <sz val="12"/>
      <color rgb="FF212121"/>
      <name val="Helvetica"/>
      <family val="2"/>
    </font>
    <font>
      <b/>
      <sz val="12"/>
      <color rgb="FF212121"/>
      <name val="Helvetica"/>
      <family val="2"/>
    </font>
    <font>
      <b/>
      <sz val="28"/>
      <color theme="1"/>
      <name val="Helvetica"/>
      <family val="2"/>
    </font>
    <font>
      <u/>
      <sz val="12"/>
      <color theme="10"/>
      <name val="Calibri"/>
      <family val="2"/>
      <scheme val="minor"/>
    </font>
    <font>
      <i/>
      <sz val="12"/>
      <color theme="1"/>
      <name val="Helvetica"/>
      <family val="2"/>
    </font>
    <font>
      <sz val="11"/>
      <color theme="1"/>
      <name val="Helvetica"/>
      <family val="2"/>
    </font>
    <font>
      <i/>
      <sz val="11"/>
      <color theme="1"/>
      <name val="Helvetica"/>
      <family val="2"/>
    </font>
  </fonts>
  <fills count="7">
    <fill>
      <patternFill patternType="none"/>
    </fill>
    <fill>
      <patternFill patternType="gray125"/>
    </fill>
    <fill>
      <patternFill patternType="solid">
        <fgColor theme="7" tint="0.79998168889431442"/>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5" tint="0.79998168889431442"/>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thick">
        <color indexed="64"/>
      </bottom>
      <diagonal/>
    </border>
    <border>
      <left/>
      <right/>
      <top style="thick">
        <color indexed="64"/>
      </top>
      <bottom style="thick">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ck">
        <color indexed="64"/>
      </top>
      <bottom style="thick">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right/>
      <top style="thin">
        <color theme="4" tint="-0.499984740745262"/>
      </top>
      <bottom/>
      <diagonal/>
    </border>
    <border>
      <left style="thick">
        <color auto="1"/>
      </left>
      <right/>
      <top style="thin">
        <color theme="4" tint="-0.499984740745262"/>
      </top>
      <bottom/>
      <diagonal/>
    </border>
    <border>
      <left/>
      <right style="thick">
        <color auto="1"/>
      </right>
      <top style="thin">
        <color theme="4" tint="-0.499984740745262"/>
      </top>
      <bottom/>
      <diagonal/>
    </border>
    <border>
      <left style="thick">
        <color auto="1"/>
      </left>
      <right/>
      <top/>
      <bottom style="thin">
        <color theme="4" tint="-0.499984740745262"/>
      </bottom>
      <diagonal/>
    </border>
    <border>
      <left/>
      <right/>
      <top/>
      <bottom style="thin">
        <color theme="4" tint="-0.499984740745262"/>
      </bottom>
      <diagonal/>
    </border>
    <border>
      <left/>
      <right style="thick">
        <color auto="1"/>
      </right>
      <top/>
      <bottom style="thin">
        <color theme="4" tint="-0.499984740745262"/>
      </bottom>
      <diagonal/>
    </border>
    <border>
      <left/>
      <right/>
      <top style="thin">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theme="4" tint="-0.499984740745262"/>
      </left>
      <right/>
      <top style="thin">
        <color theme="4" tint="-0.499984740745262"/>
      </top>
      <bottom/>
      <diagonal/>
    </border>
    <border>
      <left/>
      <right style="thin">
        <color theme="4" tint="-0.499984740745262"/>
      </right>
      <top style="thin">
        <color theme="4" tint="-0.499984740745262"/>
      </top>
      <bottom/>
      <diagonal/>
    </border>
    <border>
      <left style="thin">
        <color theme="4" tint="-0.499984740745262"/>
      </left>
      <right/>
      <top/>
      <bottom style="thin">
        <color theme="4" tint="-0.499984740745262"/>
      </bottom>
      <diagonal/>
    </border>
    <border>
      <left/>
      <right style="thin">
        <color theme="4" tint="-0.499984740745262"/>
      </right>
      <top/>
      <bottom style="thin">
        <color theme="4" tint="-0.499984740745262"/>
      </bottom>
      <diagonal/>
    </border>
    <border>
      <left style="thin">
        <color theme="4" tint="-0.499984740745262"/>
      </left>
      <right/>
      <top/>
      <bottom/>
      <diagonal/>
    </border>
    <border>
      <left/>
      <right style="thin">
        <color theme="4" tint="-0.499984740745262"/>
      </right>
      <top/>
      <bottom/>
      <diagonal/>
    </border>
    <border>
      <left style="thin">
        <color theme="4" tint="-0.499984740745262"/>
      </left>
      <right/>
      <top style="thin">
        <color theme="4" tint="-0.499984740745262"/>
      </top>
      <bottom style="thin">
        <color theme="4" tint="-0.499984740745262"/>
      </bottom>
      <diagonal/>
    </border>
    <border>
      <left/>
      <right style="thin">
        <color theme="4" tint="-0.499984740745262"/>
      </right>
      <top style="thin">
        <color theme="4" tint="-0.499984740745262"/>
      </top>
      <bottom style="thin">
        <color theme="4" tint="-0.499984740745262"/>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22" fillId="0" borderId="0" applyNumberFormat="0" applyFill="0" applyBorder="0" applyAlignment="0" applyProtection="0"/>
  </cellStyleXfs>
  <cellXfs count="293">
    <xf numFmtId="0" fontId="0" fillId="0" borderId="0" xfId="0"/>
    <xf numFmtId="0" fontId="2" fillId="0" borderId="0" xfId="0" applyFont="1"/>
    <xf numFmtId="0" fontId="2" fillId="0" borderId="1" xfId="0" applyFont="1" applyBorder="1"/>
    <xf numFmtId="0" fontId="0" fillId="0" borderId="1" xfId="0" applyBorder="1"/>
    <xf numFmtId="44" fontId="0" fillId="0" borderId="1" xfId="1" applyFont="1" applyBorder="1"/>
    <xf numFmtId="44" fontId="2" fillId="0" borderId="1" xfId="1" applyFont="1" applyBorder="1"/>
    <xf numFmtId="44" fontId="0" fillId="0" borderId="0" xfId="1" applyFont="1"/>
    <xf numFmtId="44" fontId="2" fillId="0" borderId="0" xfId="1" applyFont="1"/>
    <xf numFmtId="0" fontId="3" fillId="0" borderId="0" xfId="0" applyFont="1"/>
    <xf numFmtId="10" fontId="0" fillId="0" borderId="1" xfId="2" applyNumberFormat="1" applyFont="1" applyBorder="1"/>
    <xf numFmtId="10" fontId="0" fillId="0" borderId="0" xfId="2" applyNumberFormat="1" applyFont="1"/>
    <xf numFmtId="0" fontId="3" fillId="0" borderId="1" xfId="0" applyFont="1" applyBorder="1"/>
    <xf numFmtId="44" fontId="3" fillId="0" borderId="1" xfId="1" applyFont="1" applyBorder="1"/>
    <xf numFmtId="44" fontId="0" fillId="0" borderId="0" xfId="1" applyFont="1" applyBorder="1"/>
    <xf numFmtId="10" fontId="0" fillId="0" borderId="2" xfId="2" applyNumberFormat="1" applyFont="1" applyBorder="1"/>
    <xf numFmtId="10" fontId="2" fillId="3" borderId="2" xfId="2" applyNumberFormat="1" applyFont="1" applyFill="1" applyBorder="1" applyAlignment="1">
      <alignment horizontal="center"/>
    </xf>
    <xf numFmtId="10" fontId="2" fillId="4" borderId="2" xfId="2" applyNumberFormat="1" applyFont="1" applyFill="1" applyBorder="1" applyAlignment="1">
      <alignment horizontal="center"/>
    </xf>
    <xf numFmtId="44" fontId="0" fillId="0" borderId="2" xfId="1" applyFont="1" applyBorder="1"/>
    <xf numFmtId="44" fontId="0" fillId="0" borderId="2" xfId="2" applyNumberFormat="1" applyFont="1" applyBorder="1"/>
    <xf numFmtId="44" fontId="2" fillId="0" borderId="3" xfId="1" applyFont="1" applyBorder="1"/>
    <xf numFmtId="0" fontId="2" fillId="0" borderId="0" xfId="0" applyFont="1" applyAlignment="1">
      <alignment horizontal="center"/>
    </xf>
    <xf numFmtId="10" fontId="2" fillId="4" borderId="7" xfId="2" applyNumberFormat="1" applyFont="1" applyFill="1" applyBorder="1" applyAlignment="1">
      <alignment horizontal="center"/>
    </xf>
    <xf numFmtId="44" fontId="2" fillId="0" borderId="2" xfId="1" applyFont="1" applyBorder="1"/>
    <xf numFmtId="10" fontId="2" fillId="0" borderId="2" xfId="2" applyNumberFormat="1" applyFont="1" applyFill="1" applyBorder="1" applyAlignment="1">
      <alignment horizontal="center"/>
    </xf>
    <xf numFmtId="0" fontId="2" fillId="0" borderId="1" xfId="0" applyFont="1" applyBorder="1" applyAlignment="1">
      <alignment horizontal="center"/>
    </xf>
    <xf numFmtId="44" fontId="0" fillId="0" borderId="1" xfId="1" applyFont="1" applyFill="1" applyBorder="1"/>
    <xf numFmtId="10" fontId="0" fillId="0" borderId="0" xfId="2" applyNumberFormat="1" applyFont="1" applyFill="1"/>
    <xf numFmtId="44" fontId="0" fillId="0" borderId="0" xfId="1" applyFont="1" applyFill="1" applyBorder="1"/>
    <xf numFmtId="44" fontId="0" fillId="0" borderId="1" xfId="1" applyFont="1" applyBorder="1" applyAlignment="1">
      <alignment horizontal="center"/>
    </xf>
    <xf numFmtId="10" fontId="0" fillId="0" borderId="2" xfId="2" applyNumberFormat="1" applyFont="1" applyBorder="1" applyAlignment="1">
      <alignment horizontal="center"/>
    </xf>
    <xf numFmtId="2" fontId="0" fillId="0" borderId="1" xfId="2" applyNumberFormat="1" applyFont="1" applyBorder="1"/>
    <xf numFmtId="10" fontId="2" fillId="0" borderId="7" xfId="2" applyNumberFormat="1" applyFont="1" applyFill="1" applyBorder="1" applyAlignment="1">
      <alignment horizontal="center"/>
    </xf>
    <xf numFmtId="44" fontId="3" fillId="0" borderId="2" xfId="1" applyFont="1" applyBorder="1"/>
    <xf numFmtId="10" fontId="0" fillId="0" borderId="1" xfId="2" applyNumberFormat="1" applyFont="1" applyFill="1" applyBorder="1"/>
    <xf numFmtId="164" fontId="0" fillId="0" borderId="1" xfId="1" applyNumberFormat="1" applyFont="1" applyBorder="1"/>
    <xf numFmtId="10" fontId="0" fillId="0" borderId="0" xfId="2" applyNumberFormat="1" applyFont="1" applyFill="1" applyBorder="1"/>
    <xf numFmtId="44" fontId="3" fillId="0" borderId="0" xfId="1" applyFont="1" applyBorder="1"/>
    <xf numFmtId="10" fontId="2" fillId="0" borderId="1" xfId="2" applyNumberFormat="1" applyFont="1" applyBorder="1" applyAlignment="1">
      <alignment horizontal="center"/>
    </xf>
    <xf numFmtId="44" fontId="2" fillId="0" borderId="1" xfId="0" applyNumberFormat="1" applyFont="1" applyBorder="1"/>
    <xf numFmtId="44" fontId="0" fillId="0" borderId="1" xfId="0" applyNumberFormat="1" applyBorder="1"/>
    <xf numFmtId="44" fontId="3" fillId="0" borderId="1" xfId="0" applyNumberFormat="1" applyFont="1" applyBorder="1"/>
    <xf numFmtId="0" fontId="9" fillId="0" borderId="0" xfId="0" applyFont="1"/>
    <xf numFmtId="10" fontId="5" fillId="0" borderId="0" xfId="2" applyNumberFormat="1" applyFont="1"/>
    <xf numFmtId="44" fontId="5" fillId="0" borderId="0" xfId="1" applyFont="1"/>
    <xf numFmtId="165" fontId="5" fillId="0" borderId="0" xfId="2" applyNumberFormat="1" applyFont="1"/>
    <xf numFmtId="0" fontId="2" fillId="4" borderId="1" xfId="0" applyFont="1" applyFill="1" applyBorder="1" applyAlignment="1">
      <alignment horizontal="center"/>
    </xf>
    <xf numFmtId="44" fontId="0" fillId="4" borderId="2" xfId="1" applyFont="1" applyFill="1" applyBorder="1"/>
    <xf numFmtId="44" fontId="0" fillId="4" borderId="2" xfId="2" applyNumberFormat="1" applyFont="1" applyFill="1" applyBorder="1"/>
    <xf numFmtId="10" fontId="2" fillId="4" borderId="1" xfId="2" applyNumberFormat="1" applyFont="1" applyFill="1" applyBorder="1" applyAlignment="1">
      <alignment horizontal="center"/>
    </xf>
    <xf numFmtId="44" fontId="2" fillId="5" borderId="1" xfId="1" applyFont="1" applyFill="1" applyBorder="1"/>
    <xf numFmtId="0" fontId="2" fillId="5" borderId="1" xfId="0" applyFont="1" applyFill="1" applyBorder="1"/>
    <xf numFmtId="44" fontId="3" fillId="5" borderId="1" xfId="1" applyFont="1" applyFill="1" applyBorder="1"/>
    <xf numFmtId="44" fontId="2" fillId="5" borderId="1" xfId="1" applyFont="1" applyFill="1" applyBorder="1" applyAlignment="1">
      <alignment horizontal="center"/>
    </xf>
    <xf numFmtId="44" fontId="0" fillId="2" borderId="1" xfId="1" applyFont="1" applyFill="1" applyBorder="1"/>
    <xf numFmtId="10" fontId="0" fillId="4" borderId="1" xfId="2" applyNumberFormat="1" applyFont="1" applyFill="1" applyBorder="1"/>
    <xf numFmtId="0" fontId="2" fillId="4" borderId="1" xfId="0" applyFont="1" applyFill="1" applyBorder="1"/>
    <xf numFmtId="10" fontId="0" fillId="0" borderId="1" xfId="1" applyNumberFormat="1" applyFont="1" applyBorder="1"/>
    <xf numFmtId="9" fontId="1" fillId="2" borderId="1" xfId="2" applyFont="1" applyFill="1" applyBorder="1"/>
    <xf numFmtId="44" fontId="0" fillId="4" borderId="1" xfId="1" applyFont="1" applyFill="1" applyBorder="1"/>
    <xf numFmtId="0" fontId="3" fillId="0" borderId="3" xfId="0" applyFont="1" applyBorder="1"/>
    <xf numFmtId="44" fontId="3" fillId="5" borderId="3" xfId="1" applyFont="1" applyFill="1" applyBorder="1"/>
    <xf numFmtId="44" fontId="0" fillId="0" borderId="8" xfId="1" applyFont="1" applyBorder="1"/>
    <xf numFmtId="44" fontId="0" fillId="4" borderId="8" xfId="1" applyFont="1" applyFill="1" applyBorder="1"/>
    <xf numFmtId="44" fontId="2" fillId="5" borderId="8" xfId="1" applyFont="1" applyFill="1" applyBorder="1"/>
    <xf numFmtId="0" fontId="0" fillId="0" borderId="8" xfId="0" applyBorder="1"/>
    <xf numFmtId="10" fontId="0" fillId="4" borderId="8" xfId="2" applyNumberFormat="1" applyFont="1" applyFill="1" applyBorder="1"/>
    <xf numFmtId="0" fontId="2" fillId="0" borderId="9" xfId="0" applyFont="1" applyBorder="1"/>
    <xf numFmtId="44" fontId="0" fillId="0" borderId="9" xfId="1" applyFont="1" applyBorder="1"/>
    <xf numFmtId="0" fontId="2" fillId="0" borderId="3" xfId="0" applyFont="1" applyBorder="1"/>
    <xf numFmtId="44" fontId="2" fillId="5" borderId="9" xfId="1" applyFont="1" applyFill="1" applyBorder="1" applyAlignment="1">
      <alignment horizontal="center"/>
    </xf>
    <xf numFmtId="44" fontId="3" fillId="0" borderId="3" xfId="1" applyFont="1" applyBorder="1"/>
    <xf numFmtId="10" fontId="3" fillId="4" borderId="3" xfId="2" applyNumberFormat="1" applyFont="1" applyFill="1" applyBorder="1"/>
    <xf numFmtId="44" fontId="3" fillId="4" borderId="3" xfId="1" applyFont="1" applyFill="1" applyBorder="1"/>
    <xf numFmtId="44" fontId="1" fillId="0" borderId="3" xfId="1" applyFont="1" applyBorder="1"/>
    <xf numFmtId="10" fontId="1" fillId="4" borderId="3" xfId="2" applyNumberFormat="1" applyFont="1" applyFill="1" applyBorder="1"/>
    <xf numFmtId="44" fontId="1" fillId="4" borderId="3" xfId="2" applyNumberFormat="1" applyFont="1" applyFill="1" applyBorder="1"/>
    <xf numFmtId="44" fontId="1" fillId="0" borderId="3" xfId="2" applyNumberFormat="1" applyFont="1" applyBorder="1"/>
    <xf numFmtId="44" fontId="2" fillId="5" borderId="3" xfId="1" applyFont="1" applyFill="1" applyBorder="1"/>
    <xf numFmtId="44" fontId="1" fillId="0" borderId="3" xfId="2" applyNumberFormat="1" applyFont="1" applyFill="1" applyBorder="1"/>
    <xf numFmtId="9" fontId="1" fillId="4" borderId="3" xfId="2" applyFont="1" applyFill="1" applyBorder="1"/>
    <xf numFmtId="9" fontId="0" fillId="2" borderId="1" xfId="2" applyFont="1" applyFill="1" applyBorder="1"/>
    <xf numFmtId="9" fontId="0" fillId="2" borderId="8" xfId="2" applyFont="1" applyFill="1" applyBorder="1"/>
    <xf numFmtId="0" fontId="0" fillId="4" borderId="1" xfId="0" applyFill="1" applyBorder="1"/>
    <xf numFmtId="44" fontId="0" fillId="4" borderId="1" xfId="0" applyNumberFormat="1" applyFill="1" applyBorder="1"/>
    <xf numFmtId="0" fontId="3" fillId="5" borderId="1" xfId="0" applyFont="1" applyFill="1" applyBorder="1"/>
    <xf numFmtId="44" fontId="3" fillId="5" borderId="1" xfId="0" applyNumberFormat="1" applyFont="1" applyFill="1" applyBorder="1"/>
    <xf numFmtId="0" fontId="3" fillId="4" borderId="3" xfId="0" applyFont="1" applyFill="1" applyBorder="1"/>
    <xf numFmtId="44" fontId="3" fillId="4" borderId="3" xfId="0" applyNumberFormat="1" applyFont="1" applyFill="1" applyBorder="1"/>
    <xf numFmtId="44" fontId="3" fillId="0" borderId="3" xfId="0" applyNumberFormat="1" applyFont="1" applyBorder="1"/>
    <xf numFmtId="44" fontId="3" fillId="5" borderId="3" xfId="0" applyNumberFormat="1" applyFont="1" applyFill="1" applyBorder="1"/>
    <xf numFmtId="44" fontId="2" fillId="0" borderId="9" xfId="1" applyFont="1" applyBorder="1"/>
    <xf numFmtId="0" fontId="0" fillId="4" borderId="9" xfId="0" applyFill="1" applyBorder="1"/>
    <xf numFmtId="44" fontId="0" fillId="4" borderId="9" xfId="0" applyNumberFormat="1" applyFill="1" applyBorder="1"/>
    <xf numFmtId="44" fontId="0" fillId="0" borderId="9" xfId="0" applyNumberFormat="1" applyBorder="1"/>
    <xf numFmtId="2" fontId="0" fillId="2" borderId="1" xfId="2" applyNumberFormat="1" applyFont="1" applyFill="1" applyBorder="1"/>
    <xf numFmtId="2" fontId="0" fillId="2" borderId="2" xfId="2" applyNumberFormat="1" applyFont="1" applyFill="1" applyBorder="1"/>
    <xf numFmtId="0" fontId="2" fillId="2" borderId="1" xfId="0" applyFont="1" applyFill="1" applyBorder="1"/>
    <xf numFmtId="0" fontId="0" fillId="2" borderId="1" xfId="0" applyFill="1" applyBorder="1"/>
    <xf numFmtId="44" fontId="2" fillId="4" borderId="2" xfId="1" applyFont="1" applyFill="1" applyBorder="1"/>
    <xf numFmtId="44" fontId="2" fillId="4" borderId="1" xfId="1" applyFont="1" applyFill="1" applyBorder="1"/>
    <xf numFmtId="44" fontId="4" fillId="4" borderId="2" xfId="0" applyNumberFormat="1" applyFont="1" applyFill="1" applyBorder="1"/>
    <xf numFmtId="44" fontId="0" fillId="4" borderId="10" xfId="1" applyFont="1" applyFill="1" applyBorder="1"/>
    <xf numFmtId="44" fontId="2" fillId="4" borderId="3" xfId="1" applyFont="1" applyFill="1" applyBorder="1"/>
    <xf numFmtId="44" fontId="0" fillId="4" borderId="11" xfId="2" applyNumberFormat="1" applyFont="1" applyFill="1" applyBorder="1"/>
    <xf numFmtId="44" fontId="0" fillId="0" borderId="11" xfId="2" applyNumberFormat="1" applyFont="1" applyBorder="1"/>
    <xf numFmtId="44" fontId="2" fillId="4" borderId="7" xfId="2" applyNumberFormat="1" applyFont="1" applyFill="1" applyBorder="1"/>
    <xf numFmtId="44" fontId="2" fillId="0" borderId="7" xfId="2" applyNumberFormat="1" applyFont="1" applyBorder="1"/>
    <xf numFmtId="44" fontId="0" fillId="4" borderId="11" xfId="1" applyFont="1" applyFill="1" applyBorder="1"/>
    <xf numFmtId="44" fontId="0" fillId="0" borderId="11" xfId="1" applyFont="1" applyBorder="1"/>
    <xf numFmtId="0" fontId="10" fillId="0" borderId="0" xfId="0" applyFont="1"/>
    <xf numFmtId="0" fontId="12" fillId="0" borderId="0" xfId="0" applyFont="1"/>
    <xf numFmtId="0" fontId="2" fillId="0" borderId="16" xfId="0" applyFont="1" applyBorder="1"/>
    <xf numFmtId="0" fontId="2" fillId="0" borderId="16" xfId="0" applyFont="1" applyBorder="1" applyAlignment="1">
      <alignment horizontal="left"/>
    </xf>
    <xf numFmtId="0" fontId="2" fillId="0" borderId="20" xfId="0" applyFont="1" applyBorder="1"/>
    <xf numFmtId="44" fontId="3" fillId="5" borderId="21" xfId="1" applyFont="1" applyFill="1" applyBorder="1"/>
    <xf numFmtId="0" fontId="2" fillId="0" borderId="14" xfId="0" applyFont="1" applyBorder="1"/>
    <xf numFmtId="44" fontId="3" fillId="5" borderId="15" xfId="1" applyFont="1" applyFill="1" applyBorder="1"/>
    <xf numFmtId="0" fontId="0" fillId="0" borderId="14" xfId="0" applyBorder="1"/>
    <xf numFmtId="0" fontId="0" fillId="0" borderId="22" xfId="0" applyBorder="1"/>
    <xf numFmtId="44" fontId="3" fillId="5" borderId="23" xfId="1" applyFont="1" applyFill="1" applyBorder="1"/>
    <xf numFmtId="0" fontId="2" fillId="0" borderId="24" xfId="0" applyFont="1" applyBorder="1"/>
    <xf numFmtId="10" fontId="0" fillId="4" borderId="0" xfId="2" applyNumberFormat="1" applyFont="1" applyFill="1" applyBorder="1"/>
    <xf numFmtId="10" fontId="0" fillId="0" borderId="0" xfId="2" applyNumberFormat="1" applyFont="1" applyBorder="1"/>
    <xf numFmtId="0" fontId="2" fillId="0" borderId="22" xfId="0" applyFont="1" applyBorder="1"/>
    <xf numFmtId="44" fontId="0" fillId="4" borderId="0" xfId="1" applyFont="1" applyFill="1" applyBorder="1"/>
    <xf numFmtId="0" fontId="2" fillId="0" borderId="25" xfId="0" applyFont="1" applyBorder="1"/>
    <xf numFmtId="44" fontId="3" fillId="5" borderId="26" xfId="1" applyFont="1" applyFill="1" applyBorder="1"/>
    <xf numFmtId="0" fontId="3" fillId="0" borderId="27" xfId="0" applyFont="1" applyBorder="1"/>
    <xf numFmtId="44" fontId="3" fillId="4" borderId="28" xfId="1" applyFont="1" applyFill="1" applyBorder="1"/>
    <xf numFmtId="44" fontId="3" fillId="0" borderId="28" xfId="1" applyFont="1" applyBorder="1"/>
    <xf numFmtId="44" fontId="3" fillId="5" borderId="29" xfId="1" applyFont="1" applyFill="1" applyBorder="1"/>
    <xf numFmtId="0" fontId="2" fillId="0" borderId="1" xfId="0" applyFont="1" applyBorder="1" applyAlignment="1">
      <alignment horizontal="left"/>
    </xf>
    <xf numFmtId="0" fontId="2" fillId="2" borderId="1" xfId="0" applyFont="1" applyFill="1" applyBorder="1" applyAlignment="1">
      <alignment horizontal="center"/>
    </xf>
    <xf numFmtId="49" fontId="2" fillId="0" borderId="1" xfId="0" applyNumberFormat="1" applyFont="1" applyBorder="1"/>
    <xf numFmtId="49" fontId="2" fillId="0" borderId="1" xfId="1" applyNumberFormat="1" applyFont="1" applyFill="1" applyBorder="1"/>
    <xf numFmtId="49" fontId="2" fillId="0" borderId="9" xfId="1" applyNumberFormat="1" applyFont="1" applyFill="1" applyBorder="1"/>
    <xf numFmtId="0" fontId="0" fillId="2" borderId="9" xfId="0" applyFill="1" applyBorder="1"/>
    <xf numFmtId="0" fontId="15" fillId="0" borderId="0" xfId="0" applyFont="1"/>
    <xf numFmtId="0" fontId="16" fillId="0" borderId="0" xfId="0" applyFont="1"/>
    <xf numFmtId="10" fontId="14" fillId="2" borderId="0" xfId="2" applyNumberFormat="1" applyFont="1" applyFill="1"/>
    <xf numFmtId="44" fontId="0" fillId="0" borderId="10" xfId="1" applyFont="1" applyFill="1" applyBorder="1"/>
    <xf numFmtId="0" fontId="17" fillId="0" borderId="0" xfId="0" applyFont="1"/>
    <xf numFmtId="0" fontId="19" fillId="0" borderId="0" xfId="0" applyFont="1" applyAlignment="1">
      <alignment wrapText="1"/>
    </xf>
    <xf numFmtId="0" fontId="17" fillId="0" borderId="37" xfId="0" applyFont="1" applyBorder="1"/>
    <xf numFmtId="0" fontId="17" fillId="0" borderId="38" xfId="0" applyFont="1" applyBorder="1"/>
    <xf numFmtId="0" fontId="17" fillId="0" borderId="0" xfId="0" applyFont="1" applyAlignment="1">
      <alignment horizontal="left"/>
    </xf>
    <xf numFmtId="0" fontId="17" fillId="0" borderId="45" xfId="0" applyFont="1" applyBorder="1"/>
    <xf numFmtId="0" fontId="18" fillId="0" borderId="0" xfId="0" applyFont="1"/>
    <xf numFmtId="0" fontId="17" fillId="0" borderId="0" xfId="0" applyFont="1" applyAlignment="1">
      <alignment wrapText="1"/>
    </xf>
    <xf numFmtId="0" fontId="18" fillId="0" borderId="0" xfId="0" applyFont="1" applyAlignment="1">
      <alignment wrapText="1"/>
    </xf>
    <xf numFmtId="0" fontId="24" fillId="6" borderId="49" xfId="0" applyFont="1" applyFill="1" applyBorder="1"/>
    <xf numFmtId="0" fontId="17" fillId="0" borderId="38" xfId="0" applyFont="1" applyBorder="1" applyAlignment="1">
      <alignment wrapText="1"/>
    </xf>
    <xf numFmtId="0" fontId="17" fillId="0" borderId="46" xfId="0" applyFont="1" applyBorder="1" applyAlignment="1">
      <alignment wrapText="1"/>
    </xf>
    <xf numFmtId="0" fontId="17" fillId="0" borderId="47" xfId="0" applyFont="1" applyBorder="1" applyAlignment="1">
      <alignment wrapText="1"/>
    </xf>
    <xf numFmtId="0" fontId="17" fillId="6" borderId="54" xfId="0" applyFont="1" applyFill="1" applyBorder="1"/>
    <xf numFmtId="0" fontId="17" fillId="6" borderId="0" xfId="0" applyFont="1" applyFill="1"/>
    <xf numFmtId="0" fontId="17" fillId="6" borderId="55" xfId="0" applyFont="1" applyFill="1" applyBorder="1"/>
    <xf numFmtId="44" fontId="0" fillId="6" borderId="54" xfId="1" applyFont="1" applyFill="1" applyBorder="1" applyAlignment="1"/>
    <xf numFmtId="0" fontId="0" fillId="6" borderId="54" xfId="0" applyFill="1" applyBorder="1"/>
    <xf numFmtId="44" fontId="0" fillId="6" borderId="54" xfId="1" applyFont="1" applyFill="1" applyBorder="1"/>
    <xf numFmtId="44" fontId="0" fillId="6" borderId="52" xfId="1" applyFont="1" applyFill="1" applyBorder="1"/>
    <xf numFmtId="0" fontId="22" fillId="0" borderId="0" xfId="3" applyBorder="1" applyAlignment="1">
      <alignment wrapText="1"/>
    </xf>
    <xf numFmtId="0" fontId="19" fillId="0" borderId="0" xfId="0" applyFont="1"/>
    <xf numFmtId="44" fontId="2" fillId="0" borderId="0" xfId="1" applyFont="1" applyBorder="1"/>
    <xf numFmtId="0" fontId="17" fillId="6" borderId="52" xfId="0" applyFont="1" applyFill="1" applyBorder="1"/>
    <xf numFmtId="0" fontId="17" fillId="0" borderId="45" xfId="0" applyFont="1" applyBorder="1" applyAlignment="1">
      <alignment horizontal="left" wrapText="1"/>
    </xf>
    <xf numFmtId="0" fontId="17" fillId="0" borderId="46" xfId="0" applyFont="1" applyBorder="1" applyAlignment="1">
      <alignment horizontal="left" wrapText="1"/>
    </xf>
    <xf numFmtId="0" fontId="17" fillId="0" borderId="47" xfId="0" applyFont="1" applyBorder="1" applyAlignment="1">
      <alignment horizontal="left" wrapText="1"/>
    </xf>
    <xf numFmtId="0" fontId="17" fillId="0" borderId="37" xfId="0" applyFont="1" applyBorder="1" applyAlignment="1">
      <alignment horizontal="center"/>
    </xf>
    <xf numFmtId="0" fontId="17" fillId="0" borderId="0" xfId="0" applyFont="1" applyAlignment="1">
      <alignment horizontal="center"/>
    </xf>
    <xf numFmtId="0" fontId="17" fillId="0" borderId="38" xfId="0" applyFont="1" applyBorder="1" applyAlignment="1">
      <alignment horizontal="center"/>
    </xf>
    <xf numFmtId="0" fontId="22" fillId="0" borderId="39" xfId="3" applyBorder="1" applyAlignment="1">
      <alignment horizontal="center"/>
    </xf>
    <xf numFmtId="0" fontId="17" fillId="0" borderId="40" xfId="0" applyFont="1" applyBorder="1" applyAlignment="1">
      <alignment horizontal="center"/>
    </xf>
    <xf numFmtId="0" fontId="17" fillId="0" borderId="41" xfId="0" applyFont="1" applyBorder="1" applyAlignment="1">
      <alignment horizontal="center"/>
    </xf>
    <xf numFmtId="0" fontId="17" fillId="0" borderId="45" xfId="0" applyFont="1" applyBorder="1" applyAlignment="1">
      <alignment horizontal="center"/>
    </xf>
    <xf numFmtId="0" fontId="17" fillId="0" borderId="46" xfId="0" applyFont="1" applyBorder="1" applyAlignment="1">
      <alignment horizontal="center"/>
    </xf>
    <xf numFmtId="0" fontId="17" fillId="0" borderId="47" xfId="0" applyFont="1" applyBorder="1" applyAlignment="1">
      <alignment horizontal="center"/>
    </xf>
    <xf numFmtId="0" fontId="17" fillId="0" borderId="37" xfId="0" applyFont="1" applyBorder="1" applyAlignment="1">
      <alignment horizontal="left"/>
    </xf>
    <xf numFmtId="0" fontId="17" fillId="0" borderId="0" xfId="0" applyFont="1" applyAlignment="1">
      <alignment horizontal="left"/>
    </xf>
    <xf numFmtId="0" fontId="17" fillId="0" borderId="38" xfId="0" applyFont="1" applyBorder="1" applyAlignment="1">
      <alignment horizontal="left"/>
    </xf>
    <xf numFmtId="0" fontId="19" fillId="0" borderId="37" xfId="0" applyFont="1" applyBorder="1" applyAlignment="1">
      <alignment horizontal="left" wrapText="1"/>
    </xf>
    <xf numFmtId="0" fontId="19" fillId="0" borderId="0" xfId="0" applyFont="1" applyAlignment="1">
      <alignment horizontal="left" wrapText="1"/>
    </xf>
    <xf numFmtId="0" fontId="19" fillId="0" borderId="38" xfId="0" applyFont="1" applyBorder="1" applyAlignment="1">
      <alignment horizontal="left" wrapText="1"/>
    </xf>
    <xf numFmtId="0" fontId="19" fillId="0" borderId="37" xfId="0" applyFont="1" applyBorder="1" applyAlignment="1">
      <alignment horizontal="left"/>
    </xf>
    <xf numFmtId="0" fontId="19" fillId="0" borderId="0" xfId="0" applyFont="1" applyAlignment="1">
      <alignment horizontal="left"/>
    </xf>
    <xf numFmtId="0" fontId="19" fillId="0" borderId="38" xfId="0" applyFont="1" applyBorder="1" applyAlignment="1">
      <alignment horizontal="left"/>
    </xf>
    <xf numFmtId="0" fontId="19" fillId="0" borderId="46" xfId="0" applyFont="1" applyBorder="1" applyAlignment="1">
      <alignment horizontal="left"/>
    </xf>
    <xf numFmtId="0" fontId="19" fillId="0" borderId="47" xfId="0" applyFont="1" applyBorder="1" applyAlignment="1">
      <alignment horizontal="left"/>
    </xf>
    <xf numFmtId="0" fontId="18" fillId="0" borderId="43" xfId="0" applyFont="1" applyBorder="1" applyAlignment="1">
      <alignment horizontal="left"/>
    </xf>
    <xf numFmtId="0" fontId="18" fillId="0" borderId="42" xfId="0" applyFont="1" applyBorder="1" applyAlignment="1">
      <alignment horizontal="left"/>
    </xf>
    <xf numFmtId="0" fontId="18" fillId="0" borderId="44" xfId="0" applyFont="1" applyBorder="1" applyAlignment="1">
      <alignment horizontal="left"/>
    </xf>
    <xf numFmtId="0" fontId="17" fillId="0" borderId="37" xfId="0" applyFont="1" applyBorder="1" applyAlignment="1">
      <alignment horizontal="left" wrapText="1"/>
    </xf>
    <xf numFmtId="0" fontId="17" fillId="0" borderId="0" xfId="0" applyFont="1" applyAlignment="1">
      <alignment horizontal="left" wrapText="1"/>
    </xf>
    <xf numFmtId="0" fontId="17" fillId="0" borderId="38" xfId="0" applyFont="1" applyBorder="1" applyAlignment="1">
      <alignment horizontal="left" wrapText="1"/>
    </xf>
    <xf numFmtId="0" fontId="22" fillId="0" borderId="37" xfId="3" applyBorder="1" applyAlignment="1">
      <alignment horizontal="left" wrapText="1"/>
    </xf>
    <xf numFmtId="0" fontId="22" fillId="0" borderId="0" xfId="3" applyBorder="1" applyAlignment="1">
      <alignment horizontal="left" wrapText="1"/>
    </xf>
    <xf numFmtId="0" fontId="22" fillId="0" borderId="38" xfId="3" applyBorder="1" applyAlignment="1">
      <alignment horizontal="left" wrapText="1"/>
    </xf>
    <xf numFmtId="0" fontId="17" fillId="0" borderId="0" xfId="0" applyFont="1" applyAlignment="1">
      <alignment horizontal="left" vertical="center"/>
    </xf>
    <xf numFmtId="0" fontId="17" fillId="0" borderId="46" xfId="0" applyFont="1" applyBorder="1" applyAlignment="1">
      <alignment horizontal="left" vertical="center"/>
    </xf>
    <xf numFmtId="0" fontId="17" fillId="0" borderId="45" xfId="0" applyFont="1" applyBorder="1" applyAlignment="1">
      <alignment horizontal="left"/>
    </xf>
    <xf numFmtId="0" fontId="17" fillId="0" borderId="46" xfId="0" applyFont="1" applyBorder="1" applyAlignment="1">
      <alignment horizontal="left"/>
    </xf>
    <xf numFmtId="0" fontId="17" fillId="0" borderId="47" xfId="0" applyFont="1" applyBorder="1" applyAlignment="1">
      <alignment horizontal="left"/>
    </xf>
    <xf numFmtId="0" fontId="18" fillId="0" borderId="45" xfId="0" applyFont="1" applyBorder="1" applyAlignment="1">
      <alignment horizontal="left" wrapText="1"/>
    </xf>
    <xf numFmtId="0" fontId="18" fillId="0" borderId="46" xfId="0" applyFont="1" applyBorder="1" applyAlignment="1">
      <alignment horizontal="left" wrapText="1"/>
    </xf>
    <xf numFmtId="0" fontId="18" fillId="0" borderId="47" xfId="0" applyFont="1" applyBorder="1" applyAlignment="1">
      <alignment horizontal="left" wrapText="1"/>
    </xf>
    <xf numFmtId="0" fontId="21" fillId="0" borderId="34" xfId="0" applyFont="1" applyBorder="1" applyAlignment="1">
      <alignment horizontal="center"/>
    </xf>
    <xf numFmtId="0" fontId="21" fillId="0" borderId="35" xfId="0" applyFont="1" applyBorder="1" applyAlignment="1">
      <alignment horizontal="center"/>
    </xf>
    <xf numFmtId="0" fontId="21" fillId="0" borderId="36" xfId="0" applyFont="1" applyBorder="1" applyAlignment="1">
      <alignment horizontal="center"/>
    </xf>
    <xf numFmtId="0" fontId="18" fillId="0" borderId="37" xfId="0" applyFont="1" applyBorder="1" applyAlignment="1">
      <alignment horizontal="center"/>
    </xf>
    <xf numFmtId="0" fontId="18" fillId="0" borderId="0" xfId="0" applyFont="1" applyAlignment="1">
      <alignment horizontal="center"/>
    </xf>
    <xf numFmtId="0" fontId="18" fillId="0" borderId="38" xfId="0" applyFont="1" applyBorder="1" applyAlignment="1">
      <alignment horizontal="center"/>
    </xf>
    <xf numFmtId="0" fontId="17" fillId="0" borderId="43" xfId="0" applyFont="1" applyBorder="1" applyAlignment="1">
      <alignment horizontal="left" wrapText="1"/>
    </xf>
    <xf numFmtId="0" fontId="17" fillId="0" borderId="42" xfId="0" applyFont="1" applyBorder="1" applyAlignment="1">
      <alignment horizontal="left" wrapText="1"/>
    </xf>
    <xf numFmtId="0" fontId="17" fillId="0" borderId="44" xfId="0" applyFont="1" applyBorder="1" applyAlignment="1">
      <alignment horizontal="left" wrapText="1"/>
    </xf>
    <xf numFmtId="0" fontId="2" fillId="0" borderId="14" xfId="0" applyFont="1" applyBorder="1" applyAlignment="1">
      <alignment horizontal="center"/>
    </xf>
    <xf numFmtId="0" fontId="2" fillId="0" borderId="1" xfId="0" applyFont="1" applyBorder="1" applyAlignment="1">
      <alignment horizontal="center"/>
    </xf>
    <xf numFmtId="0" fontId="2" fillId="0" borderId="15" xfId="0" applyFont="1" applyBorder="1" applyAlignment="1">
      <alignment horizontal="center"/>
    </xf>
    <xf numFmtId="0" fontId="25" fillId="6" borderId="50" xfId="0" applyFont="1" applyFill="1" applyBorder="1" applyAlignment="1">
      <alignment horizontal="left" wrapText="1"/>
    </xf>
    <xf numFmtId="0" fontId="25" fillId="6" borderId="42" xfId="0" applyFont="1" applyFill="1" applyBorder="1" applyAlignment="1">
      <alignment horizontal="left" wrapText="1"/>
    </xf>
    <xf numFmtId="0" fontId="25" fillId="6" borderId="51" xfId="0" applyFont="1" applyFill="1" applyBorder="1" applyAlignment="1">
      <alignment horizontal="left" wrapText="1"/>
    </xf>
    <xf numFmtId="0" fontId="25" fillId="6" borderId="52" xfId="0" applyFont="1" applyFill="1" applyBorder="1" applyAlignment="1">
      <alignment horizontal="left" wrapText="1"/>
    </xf>
    <xf numFmtId="0" fontId="25" fillId="6" borderId="46" xfId="0" applyFont="1" applyFill="1" applyBorder="1" applyAlignment="1">
      <alignment horizontal="left" wrapText="1"/>
    </xf>
    <xf numFmtId="0" fontId="25" fillId="6" borderId="53" xfId="0" applyFont="1" applyFill="1" applyBorder="1" applyAlignment="1">
      <alignment horizontal="left" wrapText="1"/>
    </xf>
    <xf numFmtId="0" fontId="17" fillId="6" borderId="50" xfId="0" applyFont="1" applyFill="1" applyBorder="1" applyAlignment="1">
      <alignment horizontal="left" wrapText="1"/>
    </xf>
    <xf numFmtId="0" fontId="17" fillId="6" borderId="42" xfId="0" applyFont="1" applyFill="1" applyBorder="1" applyAlignment="1">
      <alignment horizontal="left" wrapText="1"/>
    </xf>
    <xf numFmtId="0" fontId="17" fillId="6" borderId="51" xfId="0" applyFont="1" applyFill="1" applyBorder="1" applyAlignment="1">
      <alignment horizontal="left" wrapText="1"/>
    </xf>
    <xf numFmtId="0" fontId="18" fillId="6" borderId="52" xfId="0" applyFont="1" applyFill="1" applyBorder="1" applyAlignment="1">
      <alignment horizontal="left" wrapText="1"/>
    </xf>
    <xf numFmtId="0" fontId="18" fillId="6" borderId="46" xfId="0" applyFont="1" applyFill="1" applyBorder="1" applyAlignment="1">
      <alignment horizontal="left" wrapText="1"/>
    </xf>
    <xf numFmtId="0" fontId="18" fillId="6" borderId="53" xfId="0" applyFont="1" applyFill="1" applyBorder="1" applyAlignment="1">
      <alignment horizontal="left" wrapText="1"/>
    </xf>
    <xf numFmtId="0" fontId="11" fillId="0" borderId="14" xfId="0" applyFont="1" applyBorder="1" applyAlignment="1">
      <alignment horizontal="center"/>
    </xf>
    <xf numFmtId="0" fontId="11" fillId="0" borderId="1" xfId="0" applyFont="1" applyBorder="1" applyAlignment="1">
      <alignment horizontal="center"/>
    </xf>
    <xf numFmtId="0" fontId="11" fillId="0" borderId="15" xfId="0" applyFont="1" applyBorder="1" applyAlignment="1">
      <alignment horizontal="center"/>
    </xf>
    <xf numFmtId="10" fontId="0" fillId="2" borderId="12" xfId="2" applyNumberFormat="1" applyFont="1" applyFill="1" applyBorder="1" applyAlignment="1">
      <alignment horizontal="center"/>
    </xf>
    <xf numFmtId="10" fontId="0" fillId="2" borderId="13" xfId="2" applyNumberFormat="1" applyFont="1" applyFill="1" applyBorder="1" applyAlignment="1">
      <alignment horizontal="center"/>
    </xf>
    <xf numFmtId="10" fontId="0" fillId="2" borderId="17" xfId="2" applyNumberFormat="1" applyFont="1" applyFill="1" applyBorder="1" applyAlignment="1">
      <alignment horizontal="center"/>
    </xf>
    <xf numFmtId="0" fontId="12" fillId="0" borderId="18" xfId="0" applyFont="1" applyBorder="1" applyAlignment="1">
      <alignment horizontal="center"/>
    </xf>
    <xf numFmtId="0" fontId="12" fillId="0" borderId="6" xfId="0" applyFont="1" applyBorder="1" applyAlignment="1">
      <alignment horizontal="center"/>
    </xf>
    <xf numFmtId="0" fontId="12" fillId="0" borderId="19" xfId="0" applyFont="1" applyBorder="1" applyAlignment="1">
      <alignment horizontal="center"/>
    </xf>
    <xf numFmtId="0" fontId="17" fillId="6" borderId="54" xfId="0" applyFont="1" applyFill="1" applyBorder="1" applyAlignment="1">
      <alignment horizontal="left" wrapText="1"/>
    </xf>
    <xf numFmtId="0" fontId="17" fillId="6" borderId="0" xfId="0" applyFont="1" applyFill="1" applyAlignment="1">
      <alignment horizontal="left" wrapText="1"/>
    </xf>
    <xf numFmtId="0" fontId="17" fillId="6" borderId="55" xfId="0" applyFont="1" applyFill="1" applyBorder="1" applyAlignment="1">
      <alignment horizontal="left" wrapText="1"/>
    </xf>
    <xf numFmtId="0" fontId="17" fillId="6" borderId="52" xfId="0" applyFont="1" applyFill="1" applyBorder="1" applyAlignment="1">
      <alignment horizontal="left" wrapText="1"/>
    </xf>
    <xf numFmtId="0" fontId="17" fillId="6" borderId="46" xfId="0" applyFont="1" applyFill="1" applyBorder="1" applyAlignment="1">
      <alignment horizontal="left" wrapText="1"/>
    </xf>
    <xf numFmtId="0" fontId="17" fillId="6" borderId="53" xfId="0" applyFont="1" applyFill="1" applyBorder="1" applyAlignment="1">
      <alignment horizontal="left" wrapText="1"/>
    </xf>
    <xf numFmtId="44" fontId="0" fillId="0" borderId="1" xfId="1" applyFont="1" applyBorder="1" applyAlignment="1">
      <alignment horizontal="left"/>
    </xf>
    <xf numFmtId="0" fontId="2" fillId="0" borderId="2" xfId="0" applyFont="1" applyBorder="1" applyAlignment="1">
      <alignment horizontal="left"/>
    </xf>
    <xf numFmtId="0" fontId="2" fillId="0" borderId="5" xfId="0" applyFont="1" applyBorder="1" applyAlignment="1">
      <alignment horizontal="left"/>
    </xf>
    <xf numFmtId="0" fontId="2" fillId="0" borderId="4" xfId="0" applyFont="1" applyBorder="1" applyAlignment="1">
      <alignment horizontal="left"/>
    </xf>
    <xf numFmtId="10" fontId="2" fillId="4" borderId="9" xfId="2" applyNumberFormat="1" applyFont="1" applyFill="1" applyBorder="1" applyAlignment="1">
      <alignment horizontal="center"/>
    </xf>
    <xf numFmtId="10" fontId="2" fillId="0" borderId="9" xfId="2" applyNumberFormat="1" applyFont="1" applyFill="1" applyBorder="1" applyAlignment="1">
      <alignment horizontal="center"/>
    </xf>
    <xf numFmtId="0" fontId="2" fillId="0" borderId="2" xfId="0" applyFont="1" applyBorder="1" applyAlignment="1">
      <alignment horizontal="center"/>
    </xf>
    <xf numFmtId="0" fontId="2" fillId="0" borderId="5" xfId="0" applyFont="1" applyBorder="1" applyAlignment="1">
      <alignment horizontal="center"/>
    </xf>
    <xf numFmtId="0" fontId="2" fillId="0" borderId="4" xfId="0" applyFont="1" applyBorder="1" applyAlignment="1">
      <alignment horizontal="center"/>
    </xf>
    <xf numFmtId="10" fontId="2" fillId="4" borderId="1" xfId="2" applyNumberFormat="1" applyFont="1" applyFill="1" applyBorder="1" applyAlignment="1">
      <alignment horizontal="center"/>
    </xf>
    <xf numFmtId="10" fontId="2" fillId="0" borderId="1" xfId="2" applyNumberFormat="1" applyFont="1" applyFill="1" applyBorder="1" applyAlignment="1">
      <alignment horizontal="center"/>
    </xf>
    <xf numFmtId="0" fontId="17" fillId="6" borderId="49" xfId="0" applyFont="1" applyFill="1" applyBorder="1" applyAlignment="1">
      <alignment horizontal="left" wrapText="1"/>
    </xf>
    <xf numFmtId="0" fontId="17" fillId="6" borderId="49" xfId="0" applyFont="1" applyFill="1" applyBorder="1" applyAlignment="1">
      <alignment horizontal="left" vertical="center"/>
    </xf>
    <xf numFmtId="44" fontId="0" fillId="0" borderId="31" xfId="1" applyFont="1" applyBorder="1" applyAlignment="1">
      <alignment vertical="center" wrapText="1"/>
    </xf>
    <xf numFmtId="44" fontId="0" fillId="0" borderId="30" xfId="1" applyFont="1" applyBorder="1" applyAlignment="1">
      <alignment vertical="center" wrapText="1"/>
    </xf>
    <xf numFmtId="44" fontId="0" fillId="0" borderId="32" xfId="1" applyFont="1" applyBorder="1" applyAlignment="1">
      <alignment vertical="center" wrapText="1"/>
    </xf>
    <xf numFmtId="44" fontId="0" fillId="0" borderId="7" xfId="1" applyFont="1" applyBorder="1" applyAlignment="1">
      <alignment vertical="center" wrapText="1"/>
    </xf>
    <xf numFmtId="44" fontId="0" fillId="0" borderId="6" xfId="1" applyFont="1" applyBorder="1" applyAlignment="1">
      <alignment vertical="center" wrapText="1"/>
    </xf>
    <xf numFmtId="44" fontId="0" fillId="0" borderId="33" xfId="1" applyFont="1" applyBorder="1" applyAlignment="1">
      <alignment vertical="center" wrapText="1"/>
    </xf>
    <xf numFmtId="0" fontId="0" fillId="0" borderId="1" xfId="0" applyBorder="1" applyAlignment="1">
      <alignment horizontal="left"/>
    </xf>
    <xf numFmtId="0" fontId="2" fillId="0" borderId="0" xfId="0" applyFont="1" applyAlignment="1">
      <alignment horizontal="center"/>
    </xf>
    <xf numFmtId="0" fontId="2" fillId="0" borderId="1" xfId="0" applyFont="1" applyBorder="1" applyAlignment="1">
      <alignment horizontal="left"/>
    </xf>
    <xf numFmtId="10" fontId="0" fillId="2" borderId="1" xfId="2" applyNumberFormat="1" applyFont="1" applyFill="1" applyBorder="1" applyAlignment="1">
      <alignment horizontal="right"/>
    </xf>
    <xf numFmtId="10" fontId="1" fillId="0" borderId="2" xfId="2" applyNumberFormat="1" applyFont="1" applyFill="1" applyBorder="1" applyAlignment="1">
      <alignment horizontal="center"/>
    </xf>
    <xf numFmtId="10" fontId="1" fillId="0" borderId="4" xfId="2" applyNumberFormat="1" applyFont="1" applyFill="1" applyBorder="1" applyAlignment="1">
      <alignment horizontal="center"/>
    </xf>
    <xf numFmtId="44" fontId="0" fillId="0" borderId="30" xfId="1" applyFont="1" applyBorder="1" applyAlignment="1">
      <alignment horizontal="left"/>
    </xf>
    <xf numFmtId="10" fontId="2" fillId="0" borderId="2" xfId="2" applyNumberFormat="1" applyFont="1" applyFill="1" applyBorder="1" applyAlignment="1">
      <alignment horizontal="center"/>
    </xf>
    <xf numFmtId="10" fontId="2" fillId="0" borderId="4" xfId="2" applyNumberFormat="1" applyFont="1" applyFill="1" applyBorder="1" applyAlignment="1">
      <alignment horizontal="center"/>
    </xf>
    <xf numFmtId="1" fontId="0" fillId="2" borderId="1" xfId="2" applyNumberFormat="1" applyFont="1" applyFill="1" applyBorder="1" applyAlignment="1">
      <alignment horizontal="right"/>
    </xf>
    <xf numFmtId="0" fontId="17" fillId="6" borderId="56" xfId="0" applyFont="1" applyFill="1" applyBorder="1" applyAlignment="1">
      <alignment horizontal="left"/>
    </xf>
    <xf numFmtId="0" fontId="17" fillId="6" borderId="48" xfId="0" applyFont="1" applyFill="1" applyBorder="1" applyAlignment="1">
      <alignment horizontal="left"/>
    </xf>
    <xf numFmtId="0" fontId="17" fillId="6" borderId="57" xfId="0" applyFont="1" applyFill="1" applyBorder="1" applyAlignment="1">
      <alignment horizontal="left"/>
    </xf>
    <xf numFmtId="0" fontId="19" fillId="6" borderId="54" xfId="0" applyFont="1" applyFill="1" applyBorder="1" applyAlignment="1">
      <alignment horizontal="left" wrapText="1"/>
    </xf>
    <xf numFmtId="0" fontId="19" fillId="6" borderId="0" xfId="0" applyFont="1" applyFill="1" applyAlignment="1">
      <alignment horizontal="left" wrapText="1"/>
    </xf>
    <xf numFmtId="0" fontId="19" fillId="6" borderId="55" xfId="0" applyFont="1" applyFill="1" applyBorder="1" applyAlignment="1">
      <alignment horizontal="left" wrapText="1"/>
    </xf>
    <xf numFmtId="0" fontId="19" fillId="6" borderId="46" xfId="0" applyFont="1" applyFill="1" applyBorder="1" applyAlignment="1">
      <alignment horizontal="left"/>
    </xf>
    <xf numFmtId="0" fontId="19" fillId="6" borderId="53" xfId="0" applyFont="1" applyFill="1" applyBorder="1" applyAlignment="1">
      <alignment horizontal="left"/>
    </xf>
    <xf numFmtId="0" fontId="22" fillId="6" borderId="54" xfId="3" applyFill="1" applyBorder="1" applyAlignment="1">
      <alignment horizontal="left" wrapText="1"/>
    </xf>
    <xf numFmtId="0" fontId="22" fillId="6" borderId="0" xfId="3" applyFill="1" applyBorder="1" applyAlignment="1">
      <alignment horizontal="left" wrapText="1"/>
    </xf>
    <xf numFmtId="0" fontId="22" fillId="6" borderId="55" xfId="3" applyFill="1" applyBorder="1" applyAlignment="1">
      <alignment horizontal="left" wrapText="1"/>
    </xf>
    <xf numFmtId="0" fontId="17" fillId="6" borderId="54" xfId="0" applyFont="1" applyFill="1" applyBorder="1" applyAlignment="1">
      <alignment horizontal="left"/>
    </xf>
    <xf numFmtId="0" fontId="17" fillId="6" borderId="0" xfId="0" applyFont="1" applyFill="1" applyAlignment="1">
      <alignment horizontal="left"/>
    </xf>
    <xf numFmtId="0" fontId="17" fillId="6" borderId="55" xfId="0" applyFont="1" applyFill="1" applyBorder="1" applyAlignment="1">
      <alignment horizontal="left"/>
    </xf>
    <xf numFmtId="0" fontId="17" fillId="6" borderId="50" xfId="0" applyFont="1" applyFill="1" applyBorder="1" applyAlignment="1">
      <alignment horizontal="left"/>
    </xf>
    <xf numFmtId="0" fontId="17" fillId="6" borderId="42" xfId="0" applyFont="1" applyFill="1" applyBorder="1" applyAlignment="1">
      <alignment horizontal="left"/>
    </xf>
    <xf numFmtId="0" fontId="17" fillId="6" borderId="51" xfId="0" applyFont="1" applyFill="1" applyBorder="1" applyAlignment="1">
      <alignment horizontal="left"/>
    </xf>
    <xf numFmtId="0" fontId="19" fillId="6" borderId="54" xfId="0" applyFont="1" applyFill="1" applyBorder="1" applyAlignment="1">
      <alignment horizontal="left"/>
    </xf>
    <xf numFmtId="0" fontId="19" fillId="6" borderId="0" xfId="0" applyFont="1" applyFill="1" applyAlignment="1">
      <alignment horizontal="left"/>
    </xf>
    <xf numFmtId="0" fontId="19" fillId="6" borderId="55" xfId="0" applyFont="1" applyFill="1" applyBorder="1" applyAlignment="1">
      <alignment horizontal="left"/>
    </xf>
  </cellXfs>
  <cellStyles count="4">
    <cellStyle name="Currency" xfId="1" builtinId="4"/>
    <cellStyle name="Hyperlink" xfId="3" builtinId="8"/>
    <cellStyle name="Normal" xfId="0" builtinId="0"/>
    <cellStyle name="Percent" xfId="2" builtinId="5"/>
  </cellStyles>
  <dxfs count="1">
    <dxf>
      <font>
        <color rgb="FF9C0006"/>
      </font>
      <fill>
        <patternFill>
          <bgColor rgb="FFFFC7CE"/>
        </patternFill>
      </fill>
    </dxf>
  </dxfs>
  <tableStyles count="0" defaultTableStyle="TableStyleMedium2" defaultPivotStyle="PivotStyleLight16"/>
  <colors>
    <mruColors>
      <color rgb="FF9292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brownfields.wvu.edu/" TargetMode="External"/><Relationship Id="rId1" Type="http://schemas.openxmlformats.org/officeDocument/2006/relationships/hyperlink" Target="https://www.epa.gov/sites/default/files/2020-11/documents/gpi-16-01-subaward-policy_app-a.pdf" TargetMode="External"/></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1" Type="http://schemas.openxmlformats.org/officeDocument/2006/relationships/hyperlink" Target="https://www.epa.gov/sites/default/files/2020-11/documents/gpi-16-01-subaward-policy_app-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49899-4F3C-C140-B9B1-9E6BD0B2C492}">
  <dimension ref="A1:T72"/>
  <sheetViews>
    <sheetView zoomScaleNormal="100" zoomScalePageLayoutView="61" workbookViewId="0">
      <selection activeCell="A2" sqref="A2:S2"/>
    </sheetView>
  </sheetViews>
  <sheetFormatPr baseColWidth="10" defaultRowHeight="16"/>
  <cols>
    <col min="1" max="16384" width="10.83203125" style="141"/>
  </cols>
  <sheetData>
    <row r="1" spans="1:19" ht="36" thickTop="1">
      <c r="A1" s="205" t="s">
        <v>99</v>
      </c>
      <c r="B1" s="206"/>
      <c r="C1" s="206"/>
      <c r="D1" s="206"/>
      <c r="E1" s="206"/>
      <c r="F1" s="206"/>
      <c r="G1" s="206"/>
      <c r="H1" s="206"/>
      <c r="I1" s="206"/>
      <c r="J1" s="206"/>
      <c r="K1" s="206"/>
      <c r="L1" s="206"/>
      <c r="M1" s="206"/>
      <c r="N1" s="206"/>
      <c r="O1" s="206"/>
      <c r="P1" s="206"/>
      <c r="Q1" s="206"/>
      <c r="R1" s="206"/>
      <c r="S1" s="207"/>
    </row>
    <row r="2" spans="1:19">
      <c r="A2" s="208"/>
      <c r="B2" s="209"/>
      <c r="C2" s="209"/>
      <c r="D2" s="209"/>
      <c r="E2" s="209"/>
      <c r="F2" s="209"/>
      <c r="G2" s="209"/>
      <c r="H2" s="209"/>
      <c r="I2" s="209"/>
      <c r="J2" s="209"/>
      <c r="K2" s="209"/>
      <c r="L2" s="209"/>
      <c r="M2" s="209"/>
      <c r="N2" s="209"/>
      <c r="O2" s="209"/>
      <c r="P2" s="209"/>
      <c r="Q2" s="209"/>
      <c r="R2" s="209"/>
      <c r="S2" s="210"/>
    </row>
    <row r="3" spans="1:19">
      <c r="A3" s="168"/>
      <c r="B3" s="169"/>
      <c r="C3" s="169"/>
      <c r="D3" s="169"/>
      <c r="E3" s="169"/>
      <c r="F3" s="169"/>
      <c r="G3" s="169"/>
      <c r="H3" s="169"/>
      <c r="I3" s="169"/>
      <c r="J3" s="169"/>
      <c r="K3" s="169"/>
      <c r="L3" s="169"/>
      <c r="M3" s="169"/>
      <c r="N3" s="169"/>
      <c r="O3" s="169"/>
      <c r="P3" s="169"/>
      <c r="Q3" s="169"/>
      <c r="R3" s="169"/>
      <c r="S3" s="170"/>
    </row>
    <row r="4" spans="1:19" ht="52" customHeight="1">
      <c r="A4" s="211" t="s">
        <v>104</v>
      </c>
      <c r="B4" s="212"/>
      <c r="C4" s="212"/>
      <c r="D4" s="212"/>
      <c r="E4" s="212"/>
      <c r="F4" s="212"/>
      <c r="G4" s="212"/>
      <c r="H4" s="212"/>
      <c r="I4" s="212"/>
      <c r="J4" s="212"/>
      <c r="K4" s="212"/>
      <c r="L4" s="212"/>
      <c r="M4" s="212"/>
      <c r="N4" s="212"/>
      <c r="O4" s="212"/>
      <c r="P4" s="212"/>
      <c r="Q4" s="212"/>
      <c r="R4" s="212"/>
      <c r="S4" s="213"/>
    </row>
    <row r="5" spans="1:19">
      <c r="A5" s="168"/>
      <c r="B5" s="169"/>
      <c r="C5" s="169"/>
      <c r="D5" s="169"/>
      <c r="E5" s="169"/>
      <c r="F5" s="169"/>
      <c r="G5" s="169"/>
      <c r="H5" s="169"/>
      <c r="I5" s="169"/>
      <c r="J5" s="169"/>
      <c r="K5" s="169"/>
      <c r="L5" s="169"/>
      <c r="M5" s="169"/>
      <c r="N5" s="169"/>
      <c r="O5" s="169"/>
      <c r="P5" s="169"/>
      <c r="Q5" s="169"/>
      <c r="R5" s="169"/>
      <c r="S5" s="170"/>
    </row>
    <row r="6" spans="1:19" ht="51" customHeight="1">
      <c r="A6" s="191" t="s">
        <v>105</v>
      </c>
      <c r="B6" s="192"/>
      <c r="C6" s="192"/>
      <c r="D6" s="192"/>
      <c r="E6" s="192"/>
      <c r="F6" s="192"/>
      <c r="G6" s="192"/>
      <c r="H6" s="192"/>
      <c r="I6" s="192"/>
      <c r="J6" s="192"/>
      <c r="K6" s="192"/>
      <c r="L6" s="192"/>
      <c r="M6" s="192"/>
      <c r="N6" s="192"/>
      <c r="O6" s="192"/>
      <c r="P6" s="192"/>
      <c r="Q6" s="192"/>
      <c r="R6" s="192"/>
      <c r="S6" s="193"/>
    </row>
    <row r="7" spans="1:19">
      <c r="A7" s="168"/>
      <c r="B7" s="169"/>
      <c r="C7" s="169"/>
      <c r="D7" s="169"/>
      <c r="E7" s="169"/>
      <c r="F7" s="169"/>
      <c r="G7" s="169"/>
      <c r="H7" s="169"/>
      <c r="I7" s="169"/>
      <c r="J7" s="169"/>
      <c r="K7" s="169"/>
      <c r="L7" s="169"/>
      <c r="M7" s="169"/>
      <c r="N7" s="169"/>
      <c r="O7" s="169"/>
      <c r="P7" s="169"/>
      <c r="Q7" s="169"/>
      <c r="R7" s="169"/>
      <c r="S7" s="170"/>
    </row>
    <row r="8" spans="1:19" ht="35" customHeight="1">
      <c r="A8" s="165" t="s">
        <v>78</v>
      </c>
      <c r="B8" s="166"/>
      <c r="C8" s="166"/>
      <c r="D8" s="166"/>
      <c r="E8" s="166"/>
      <c r="F8" s="166"/>
      <c r="G8" s="166"/>
      <c r="H8" s="166"/>
      <c r="I8" s="166"/>
      <c r="J8" s="166"/>
      <c r="K8" s="166"/>
      <c r="L8" s="166"/>
      <c r="M8" s="166"/>
      <c r="N8" s="166"/>
      <c r="O8" s="166"/>
      <c r="P8" s="166"/>
      <c r="Q8" s="166"/>
      <c r="R8" s="166"/>
      <c r="S8" s="167"/>
    </row>
    <row r="9" spans="1:19">
      <c r="A9" s="168"/>
      <c r="B9" s="169"/>
      <c r="C9" s="169"/>
      <c r="D9" s="169"/>
      <c r="E9" s="169"/>
      <c r="F9" s="169"/>
      <c r="G9" s="169"/>
      <c r="H9" s="169"/>
      <c r="I9" s="169"/>
      <c r="J9" s="169"/>
      <c r="K9" s="169"/>
      <c r="L9" s="169"/>
      <c r="M9" s="169"/>
      <c r="N9" s="169"/>
      <c r="O9" s="169"/>
      <c r="P9" s="169"/>
      <c r="Q9" s="169"/>
      <c r="R9" s="169"/>
      <c r="S9" s="170"/>
    </row>
    <row r="10" spans="1:19">
      <c r="A10" s="168"/>
      <c r="B10" s="169"/>
      <c r="C10" s="169"/>
      <c r="D10" s="169"/>
      <c r="E10" s="169"/>
      <c r="F10" s="169"/>
      <c r="G10" s="169"/>
      <c r="H10" s="169"/>
      <c r="I10" s="169"/>
      <c r="J10" s="169"/>
      <c r="K10" s="169"/>
      <c r="L10" s="169"/>
      <c r="M10" s="169"/>
      <c r="N10" s="169"/>
      <c r="O10" s="169"/>
      <c r="P10" s="169"/>
      <c r="Q10" s="169"/>
      <c r="R10" s="169"/>
      <c r="S10" s="170"/>
    </row>
    <row r="11" spans="1:19">
      <c r="A11" s="188" t="s">
        <v>77</v>
      </c>
      <c r="B11" s="189"/>
      <c r="C11" s="189"/>
      <c r="D11" s="189"/>
      <c r="E11" s="189"/>
      <c r="F11" s="189"/>
      <c r="G11" s="189"/>
      <c r="H11" s="189"/>
      <c r="I11" s="189"/>
      <c r="J11" s="189"/>
      <c r="K11" s="189"/>
      <c r="L11" s="189"/>
      <c r="M11" s="189"/>
      <c r="N11" s="189"/>
      <c r="O11" s="189"/>
      <c r="P11" s="189"/>
      <c r="Q11" s="189"/>
      <c r="R11" s="189"/>
      <c r="S11" s="190"/>
    </row>
    <row r="12" spans="1:19">
      <c r="A12" s="177" t="s">
        <v>81</v>
      </c>
      <c r="B12" s="178"/>
      <c r="C12" s="178"/>
      <c r="D12" s="178"/>
      <c r="E12" s="178"/>
      <c r="F12" s="178"/>
      <c r="G12" s="178"/>
      <c r="H12" s="178"/>
      <c r="I12" s="178"/>
      <c r="J12" s="178"/>
      <c r="K12" s="178"/>
      <c r="L12" s="178"/>
      <c r="M12" s="178"/>
      <c r="N12" s="178"/>
      <c r="O12" s="178"/>
      <c r="P12" s="178"/>
      <c r="Q12" s="178"/>
      <c r="R12" s="178"/>
      <c r="S12" s="179"/>
    </row>
    <row r="13" spans="1:19">
      <c r="A13" s="199" t="s">
        <v>79</v>
      </c>
      <c r="B13" s="200"/>
      <c r="C13" s="200"/>
      <c r="D13" s="200"/>
      <c r="E13" s="200"/>
      <c r="F13" s="200"/>
      <c r="G13" s="200"/>
      <c r="H13" s="200"/>
      <c r="I13" s="200"/>
      <c r="J13" s="200"/>
      <c r="K13" s="200"/>
      <c r="L13" s="200"/>
      <c r="M13" s="200"/>
      <c r="N13" s="200"/>
      <c r="O13" s="200"/>
      <c r="P13" s="200"/>
      <c r="Q13" s="200"/>
      <c r="R13" s="200"/>
      <c r="S13" s="201"/>
    </row>
    <row r="14" spans="1:19">
      <c r="A14" s="174"/>
      <c r="B14" s="175"/>
      <c r="C14" s="175"/>
      <c r="D14" s="175"/>
      <c r="E14" s="175"/>
      <c r="F14" s="175"/>
      <c r="G14" s="175"/>
      <c r="H14" s="175"/>
      <c r="I14" s="175"/>
      <c r="J14" s="175"/>
      <c r="K14" s="175"/>
      <c r="L14" s="175"/>
      <c r="M14" s="175"/>
      <c r="N14" s="175"/>
      <c r="O14" s="175"/>
      <c r="P14" s="175"/>
      <c r="Q14" s="175"/>
      <c r="R14" s="175"/>
      <c r="S14" s="176"/>
    </row>
    <row r="15" spans="1:19">
      <c r="A15" s="188" t="s">
        <v>80</v>
      </c>
      <c r="B15" s="189"/>
      <c r="C15" s="189"/>
      <c r="D15" s="189"/>
      <c r="E15" s="189"/>
      <c r="F15" s="189"/>
      <c r="G15" s="189"/>
      <c r="H15" s="189"/>
      <c r="I15" s="189"/>
      <c r="J15" s="189"/>
      <c r="K15" s="189"/>
      <c r="L15" s="189"/>
      <c r="M15" s="189"/>
      <c r="N15" s="189"/>
      <c r="O15" s="189"/>
      <c r="P15" s="189"/>
      <c r="Q15" s="189"/>
      <c r="R15" s="189"/>
      <c r="S15" s="190"/>
    </row>
    <row r="16" spans="1:19">
      <c r="A16" s="177" t="s">
        <v>112</v>
      </c>
      <c r="B16" s="178"/>
      <c r="C16" s="178"/>
      <c r="D16" s="178"/>
      <c r="E16" s="178"/>
      <c r="F16" s="178"/>
      <c r="G16" s="178"/>
      <c r="H16" s="178"/>
      <c r="I16" s="178"/>
      <c r="J16" s="178"/>
      <c r="K16" s="178"/>
      <c r="L16" s="178"/>
      <c r="M16" s="178"/>
      <c r="N16" s="178"/>
      <c r="O16" s="178"/>
      <c r="P16" s="178"/>
      <c r="Q16" s="178"/>
      <c r="R16" s="178"/>
      <c r="S16" s="179"/>
    </row>
    <row r="17" spans="1:19" ht="35" customHeight="1">
      <c r="A17" s="191" t="s">
        <v>113</v>
      </c>
      <c r="B17" s="192"/>
      <c r="C17" s="192"/>
      <c r="D17" s="192"/>
      <c r="E17" s="192"/>
      <c r="F17" s="192"/>
      <c r="G17" s="192"/>
      <c r="H17" s="192"/>
      <c r="I17" s="192"/>
      <c r="J17" s="192"/>
      <c r="K17" s="192"/>
      <c r="L17" s="192"/>
      <c r="M17" s="192"/>
      <c r="N17" s="192"/>
      <c r="O17" s="192"/>
      <c r="P17" s="192"/>
      <c r="Q17" s="192"/>
      <c r="R17" s="192"/>
      <c r="S17" s="193"/>
    </row>
    <row r="18" spans="1:19">
      <c r="A18" s="202" t="s">
        <v>83</v>
      </c>
      <c r="B18" s="203"/>
      <c r="C18" s="203"/>
      <c r="D18" s="203"/>
      <c r="E18" s="203"/>
      <c r="F18" s="203"/>
      <c r="G18" s="203"/>
      <c r="H18" s="203"/>
      <c r="I18" s="203"/>
      <c r="J18" s="203"/>
      <c r="K18" s="203"/>
      <c r="L18" s="203"/>
      <c r="M18" s="203"/>
      <c r="N18" s="203"/>
      <c r="O18" s="203"/>
      <c r="P18" s="203"/>
      <c r="Q18" s="203"/>
      <c r="R18" s="203"/>
      <c r="S18" s="204"/>
    </row>
    <row r="19" spans="1:19">
      <c r="A19" s="174"/>
      <c r="B19" s="175"/>
      <c r="C19" s="175"/>
      <c r="D19" s="175"/>
      <c r="E19" s="175"/>
      <c r="F19" s="175"/>
      <c r="G19" s="175"/>
      <c r="H19" s="175"/>
      <c r="I19" s="175"/>
      <c r="J19" s="175"/>
      <c r="K19" s="175"/>
      <c r="L19" s="175"/>
      <c r="M19" s="175"/>
      <c r="N19" s="175"/>
      <c r="O19" s="175"/>
      <c r="P19" s="175"/>
      <c r="Q19" s="175"/>
      <c r="R19" s="175"/>
      <c r="S19" s="176"/>
    </row>
    <row r="20" spans="1:19">
      <c r="A20" s="188" t="s">
        <v>84</v>
      </c>
      <c r="B20" s="189"/>
      <c r="C20" s="189"/>
      <c r="D20" s="189"/>
      <c r="E20" s="189"/>
      <c r="F20" s="189"/>
      <c r="G20" s="189"/>
      <c r="H20" s="189"/>
      <c r="I20" s="189"/>
      <c r="J20" s="189"/>
      <c r="K20" s="189"/>
      <c r="L20" s="189"/>
      <c r="M20" s="189"/>
      <c r="N20" s="189"/>
      <c r="O20" s="189"/>
      <c r="P20" s="189"/>
      <c r="Q20" s="189"/>
      <c r="R20" s="189"/>
      <c r="S20" s="190"/>
    </row>
    <row r="21" spans="1:19">
      <c r="A21" s="191" t="s">
        <v>114</v>
      </c>
      <c r="B21" s="192"/>
      <c r="C21" s="192"/>
      <c r="D21" s="192"/>
      <c r="E21" s="192"/>
      <c r="F21" s="192"/>
      <c r="G21" s="192"/>
      <c r="H21" s="192"/>
      <c r="I21" s="192"/>
      <c r="J21" s="192"/>
      <c r="K21" s="192"/>
      <c r="L21" s="192"/>
      <c r="M21" s="192"/>
      <c r="N21" s="192"/>
      <c r="O21" s="192"/>
      <c r="P21" s="192"/>
      <c r="Q21" s="192"/>
      <c r="R21" s="192"/>
      <c r="S21" s="193"/>
    </row>
    <row r="22" spans="1:19">
      <c r="A22" s="191" t="s">
        <v>115</v>
      </c>
      <c r="B22" s="192"/>
      <c r="C22" s="192"/>
      <c r="D22" s="192"/>
      <c r="E22" s="192"/>
      <c r="F22" s="192"/>
      <c r="G22" s="192"/>
      <c r="H22" s="192"/>
      <c r="I22" s="192"/>
      <c r="J22" s="192"/>
      <c r="K22" s="192"/>
      <c r="L22" s="192"/>
      <c r="M22" s="192"/>
      <c r="N22" s="192"/>
      <c r="O22" s="192"/>
      <c r="P22" s="192"/>
      <c r="Q22" s="192"/>
      <c r="R22" s="192"/>
      <c r="S22" s="193"/>
    </row>
    <row r="23" spans="1:19" ht="35" customHeight="1">
      <c r="A23" s="191" t="s">
        <v>116</v>
      </c>
      <c r="B23" s="192"/>
      <c r="C23" s="192"/>
      <c r="D23" s="192"/>
      <c r="E23" s="192"/>
      <c r="F23" s="192"/>
      <c r="G23" s="192"/>
      <c r="H23" s="192"/>
      <c r="I23" s="192"/>
      <c r="J23" s="192"/>
      <c r="K23" s="192"/>
      <c r="L23" s="192"/>
      <c r="M23" s="192"/>
      <c r="N23" s="192"/>
      <c r="O23" s="192"/>
      <c r="P23" s="192"/>
      <c r="Q23" s="192"/>
      <c r="R23" s="192"/>
      <c r="S23" s="193"/>
    </row>
    <row r="24" spans="1:19" ht="32" customHeight="1">
      <c r="A24" s="191" t="s">
        <v>117</v>
      </c>
      <c r="B24" s="192"/>
      <c r="C24" s="192"/>
      <c r="D24" s="192"/>
      <c r="E24" s="192"/>
      <c r="F24" s="192"/>
      <c r="G24" s="192"/>
      <c r="H24" s="192"/>
      <c r="I24" s="192"/>
      <c r="J24" s="192"/>
      <c r="K24" s="192"/>
      <c r="L24" s="192"/>
      <c r="M24" s="192"/>
      <c r="N24" s="192"/>
      <c r="O24" s="192"/>
      <c r="P24" s="192"/>
      <c r="Q24" s="192"/>
      <c r="R24" s="192"/>
      <c r="S24" s="193"/>
    </row>
    <row r="25" spans="1:19" ht="31" customHeight="1">
      <c r="A25" s="165" t="s">
        <v>118</v>
      </c>
      <c r="B25" s="166"/>
      <c r="C25" s="166"/>
      <c r="D25" s="166"/>
      <c r="E25" s="166"/>
      <c r="F25" s="166"/>
      <c r="G25" s="166"/>
      <c r="H25" s="166"/>
      <c r="I25" s="166"/>
      <c r="J25" s="166"/>
      <c r="K25" s="166"/>
      <c r="L25" s="166"/>
      <c r="M25" s="166"/>
      <c r="N25" s="166"/>
      <c r="O25" s="166"/>
      <c r="P25" s="166"/>
      <c r="Q25" s="166"/>
      <c r="R25" s="166"/>
      <c r="S25" s="167"/>
    </row>
    <row r="26" spans="1:19">
      <c r="A26" s="174"/>
      <c r="B26" s="175"/>
      <c r="C26" s="175"/>
      <c r="D26" s="175"/>
      <c r="E26" s="175"/>
      <c r="F26" s="175"/>
      <c r="G26" s="175"/>
      <c r="H26" s="175"/>
      <c r="I26" s="175"/>
      <c r="J26" s="175"/>
      <c r="K26" s="175"/>
      <c r="L26" s="175"/>
      <c r="M26" s="175"/>
      <c r="N26" s="175"/>
      <c r="O26" s="175"/>
      <c r="P26" s="175"/>
      <c r="Q26" s="175"/>
      <c r="R26" s="175"/>
      <c r="S26" s="176"/>
    </row>
    <row r="27" spans="1:19">
      <c r="A27" s="188" t="s">
        <v>3</v>
      </c>
      <c r="B27" s="189"/>
      <c r="C27" s="189"/>
      <c r="D27" s="189"/>
      <c r="E27" s="189"/>
      <c r="F27" s="189"/>
      <c r="G27" s="189"/>
      <c r="H27" s="189"/>
      <c r="I27" s="189"/>
      <c r="J27" s="189"/>
      <c r="K27" s="189"/>
      <c r="L27" s="189"/>
      <c r="M27" s="189"/>
      <c r="N27" s="189"/>
      <c r="O27" s="189"/>
      <c r="P27" s="189"/>
      <c r="Q27" s="189"/>
      <c r="R27" s="189"/>
      <c r="S27" s="190"/>
    </row>
    <row r="28" spans="1:19">
      <c r="A28" s="191" t="s">
        <v>119</v>
      </c>
      <c r="B28" s="192"/>
      <c r="C28" s="192"/>
      <c r="D28" s="192"/>
      <c r="E28" s="192"/>
      <c r="F28" s="192"/>
      <c r="G28" s="192"/>
      <c r="H28" s="192"/>
      <c r="I28" s="192"/>
      <c r="J28" s="192"/>
      <c r="K28" s="192"/>
      <c r="L28" s="192"/>
      <c r="M28" s="192"/>
      <c r="N28" s="192"/>
      <c r="O28" s="192"/>
      <c r="P28" s="192"/>
      <c r="Q28" s="192"/>
      <c r="R28" s="192"/>
      <c r="S28" s="193"/>
    </row>
    <row r="29" spans="1:19">
      <c r="A29" s="191" t="s">
        <v>85</v>
      </c>
      <c r="B29" s="192"/>
      <c r="C29" s="192"/>
      <c r="D29" s="192"/>
      <c r="E29" s="192"/>
      <c r="F29" s="192"/>
      <c r="G29" s="192"/>
      <c r="H29" s="192"/>
      <c r="I29" s="192"/>
      <c r="J29" s="192"/>
      <c r="K29" s="192"/>
      <c r="L29" s="192"/>
      <c r="M29" s="192"/>
      <c r="N29" s="192"/>
      <c r="O29" s="192"/>
      <c r="P29" s="192"/>
      <c r="Q29" s="192"/>
      <c r="R29" s="192"/>
      <c r="S29" s="193"/>
    </row>
    <row r="30" spans="1:19" ht="48" customHeight="1">
      <c r="A30" s="143"/>
      <c r="B30" s="197" t="s">
        <v>106</v>
      </c>
      <c r="C30" s="197"/>
      <c r="D30" s="192" t="s">
        <v>86</v>
      </c>
      <c r="E30" s="192"/>
      <c r="F30" s="192"/>
      <c r="G30" s="192"/>
      <c r="H30" s="192"/>
      <c r="I30" s="192"/>
      <c r="J30" s="192"/>
      <c r="K30" s="192"/>
      <c r="L30" s="192"/>
      <c r="M30" s="192"/>
      <c r="N30" s="192"/>
      <c r="O30" s="192"/>
      <c r="P30" s="192"/>
      <c r="Q30" s="192"/>
      <c r="R30" s="192"/>
      <c r="S30" s="193"/>
    </row>
    <row r="31" spans="1:19" ht="31" customHeight="1">
      <c r="A31" s="143"/>
      <c r="B31" s="197" t="s">
        <v>87</v>
      </c>
      <c r="C31" s="197"/>
      <c r="D31" s="192" t="s">
        <v>88</v>
      </c>
      <c r="E31" s="192"/>
      <c r="F31" s="192"/>
      <c r="G31" s="192"/>
      <c r="H31" s="192"/>
      <c r="I31" s="192"/>
      <c r="J31" s="192"/>
      <c r="K31" s="192"/>
      <c r="L31" s="192"/>
      <c r="M31" s="192"/>
      <c r="N31" s="192"/>
      <c r="O31" s="192"/>
      <c r="P31" s="192"/>
      <c r="Q31" s="192"/>
      <c r="R31" s="192"/>
      <c r="S31" s="193"/>
    </row>
    <row r="32" spans="1:19">
      <c r="A32" s="143"/>
      <c r="B32" s="197" t="s">
        <v>89</v>
      </c>
      <c r="C32" s="197"/>
      <c r="D32" s="192" t="s">
        <v>90</v>
      </c>
      <c r="E32" s="192"/>
      <c r="F32" s="192"/>
      <c r="G32" s="192"/>
      <c r="H32" s="192"/>
      <c r="I32" s="192"/>
      <c r="J32" s="192"/>
      <c r="K32" s="192"/>
      <c r="L32" s="192"/>
      <c r="M32" s="192"/>
      <c r="N32" s="192"/>
      <c r="O32" s="192"/>
      <c r="P32" s="192"/>
      <c r="Q32" s="192"/>
      <c r="R32" s="192"/>
      <c r="S32" s="193"/>
    </row>
    <row r="33" spans="1:20" ht="34" customHeight="1">
      <c r="A33" s="146"/>
      <c r="B33" s="198" t="s">
        <v>91</v>
      </c>
      <c r="C33" s="198"/>
      <c r="D33" s="166" t="s">
        <v>92</v>
      </c>
      <c r="E33" s="166"/>
      <c r="F33" s="166"/>
      <c r="G33" s="166"/>
      <c r="H33" s="166"/>
      <c r="I33" s="166"/>
      <c r="J33" s="166"/>
      <c r="K33" s="166"/>
      <c r="L33" s="166"/>
      <c r="M33" s="166"/>
      <c r="N33" s="166"/>
      <c r="O33" s="166"/>
      <c r="P33" s="166"/>
      <c r="Q33" s="166"/>
      <c r="R33" s="166"/>
      <c r="S33" s="167"/>
    </row>
    <row r="34" spans="1:20">
      <c r="A34" s="174"/>
      <c r="B34" s="175"/>
      <c r="C34" s="175"/>
      <c r="D34" s="175"/>
      <c r="E34" s="175"/>
      <c r="F34" s="175"/>
      <c r="G34" s="175"/>
      <c r="H34" s="175"/>
      <c r="I34" s="175"/>
      <c r="J34" s="175"/>
      <c r="K34" s="175"/>
      <c r="L34" s="175"/>
      <c r="M34" s="175"/>
      <c r="N34" s="175"/>
      <c r="O34" s="175"/>
      <c r="P34" s="175"/>
      <c r="Q34" s="175"/>
      <c r="R34" s="175"/>
      <c r="S34" s="176"/>
    </row>
    <row r="35" spans="1:20">
      <c r="A35" s="188" t="s">
        <v>49</v>
      </c>
      <c r="B35" s="189"/>
      <c r="C35" s="189"/>
      <c r="D35" s="189"/>
      <c r="E35" s="189"/>
      <c r="F35" s="189"/>
      <c r="G35" s="189"/>
      <c r="H35" s="189"/>
      <c r="I35" s="189"/>
      <c r="J35" s="189"/>
      <c r="K35" s="189"/>
      <c r="L35" s="189"/>
      <c r="M35" s="189"/>
      <c r="N35" s="189"/>
      <c r="O35" s="189"/>
      <c r="P35" s="189"/>
      <c r="Q35" s="189"/>
      <c r="R35" s="189"/>
      <c r="S35" s="190"/>
    </row>
    <row r="36" spans="1:20">
      <c r="A36" s="199" t="s">
        <v>94</v>
      </c>
      <c r="B36" s="200"/>
      <c r="C36" s="200"/>
      <c r="D36" s="200"/>
      <c r="E36" s="200"/>
      <c r="F36" s="200"/>
      <c r="G36" s="200"/>
      <c r="H36" s="200"/>
      <c r="I36" s="200"/>
      <c r="J36" s="200"/>
      <c r="K36" s="200"/>
      <c r="L36" s="200"/>
      <c r="M36" s="200"/>
      <c r="N36" s="200"/>
      <c r="O36" s="200"/>
      <c r="P36" s="200"/>
      <c r="Q36" s="200"/>
      <c r="R36" s="200"/>
      <c r="S36" s="201"/>
    </row>
    <row r="37" spans="1:20">
      <c r="A37" s="174"/>
      <c r="B37" s="175"/>
      <c r="C37" s="175"/>
      <c r="D37" s="175"/>
      <c r="E37" s="175"/>
      <c r="F37" s="175"/>
      <c r="G37" s="175"/>
      <c r="H37" s="175"/>
      <c r="I37" s="175"/>
      <c r="J37" s="175"/>
      <c r="K37" s="175"/>
      <c r="L37" s="175"/>
      <c r="M37" s="175"/>
      <c r="N37" s="175"/>
      <c r="O37" s="175"/>
      <c r="P37" s="175"/>
      <c r="Q37" s="175"/>
      <c r="R37" s="175"/>
      <c r="S37" s="176"/>
    </row>
    <row r="38" spans="1:20">
      <c r="A38" s="188" t="s">
        <v>5</v>
      </c>
      <c r="B38" s="189"/>
      <c r="C38" s="189"/>
      <c r="D38" s="189"/>
      <c r="E38" s="189"/>
      <c r="F38" s="189"/>
      <c r="G38" s="189"/>
      <c r="H38" s="189"/>
      <c r="I38" s="189"/>
      <c r="J38" s="189"/>
      <c r="K38" s="189"/>
      <c r="L38" s="189"/>
      <c r="M38" s="189"/>
      <c r="N38" s="189"/>
      <c r="O38" s="189"/>
      <c r="P38" s="189"/>
      <c r="Q38" s="189"/>
      <c r="R38" s="189"/>
      <c r="S38" s="190"/>
    </row>
    <row r="39" spans="1:20">
      <c r="A39" s="199" t="s">
        <v>93</v>
      </c>
      <c r="B39" s="200"/>
      <c r="C39" s="200"/>
      <c r="D39" s="200"/>
      <c r="E39" s="200"/>
      <c r="F39" s="200"/>
      <c r="G39" s="200"/>
      <c r="H39" s="200"/>
      <c r="I39" s="200"/>
      <c r="J39" s="200"/>
      <c r="K39" s="200"/>
      <c r="L39" s="200"/>
      <c r="M39" s="200"/>
      <c r="N39" s="200"/>
      <c r="O39" s="200"/>
      <c r="P39" s="200"/>
      <c r="Q39" s="200"/>
      <c r="R39" s="200"/>
      <c r="S39" s="201"/>
    </row>
    <row r="40" spans="1:20">
      <c r="A40" s="174"/>
      <c r="B40" s="175"/>
      <c r="C40" s="175"/>
      <c r="D40" s="175"/>
      <c r="E40" s="175"/>
      <c r="F40" s="175"/>
      <c r="G40" s="175"/>
      <c r="H40" s="175"/>
      <c r="I40" s="175"/>
      <c r="J40" s="175"/>
      <c r="K40" s="175"/>
      <c r="L40" s="175"/>
      <c r="M40" s="175"/>
      <c r="N40" s="175"/>
      <c r="O40" s="175"/>
      <c r="P40" s="175"/>
      <c r="Q40" s="175"/>
      <c r="R40" s="175"/>
      <c r="S40" s="176"/>
    </row>
    <row r="41" spans="1:20">
      <c r="A41" s="188" t="s">
        <v>6</v>
      </c>
      <c r="B41" s="189"/>
      <c r="C41" s="189"/>
      <c r="D41" s="189"/>
      <c r="E41" s="189"/>
      <c r="F41" s="189"/>
      <c r="G41" s="189"/>
      <c r="H41" s="189"/>
      <c r="I41" s="189"/>
      <c r="J41" s="189"/>
      <c r="K41" s="189"/>
      <c r="L41" s="189"/>
      <c r="M41" s="189"/>
      <c r="N41" s="189"/>
      <c r="O41" s="189"/>
      <c r="P41" s="189"/>
      <c r="Q41" s="189"/>
      <c r="R41" s="189"/>
      <c r="S41" s="190"/>
    </row>
    <row r="42" spans="1:20" ht="34" customHeight="1">
      <c r="A42" s="191" t="s">
        <v>95</v>
      </c>
      <c r="B42" s="192"/>
      <c r="C42" s="192"/>
      <c r="D42" s="192"/>
      <c r="E42" s="192"/>
      <c r="F42" s="192"/>
      <c r="G42" s="192"/>
      <c r="H42" s="192"/>
      <c r="I42" s="192"/>
      <c r="J42" s="192"/>
      <c r="K42" s="192"/>
      <c r="L42" s="192"/>
      <c r="M42" s="192"/>
      <c r="N42" s="192"/>
      <c r="O42" s="192"/>
      <c r="P42" s="192"/>
      <c r="Q42" s="192"/>
      <c r="R42" s="192"/>
      <c r="S42" s="193"/>
    </row>
    <row r="43" spans="1:20">
      <c r="A43" s="191" t="s">
        <v>108</v>
      </c>
      <c r="B43" s="192"/>
      <c r="C43" s="192"/>
      <c r="D43" s="192"/>
      <c r="E43" s="192"/>
      <c r="F43" s="192"/>
      <c r="G43" s="192"/>
      <c r="H43" s="192"/>
      <c r="I43" s="192"/>
      <c r="J43" s="192"/>
      <c r="K43" s="192"/>
      <c r="L43" s="192"/>
      <c r="M43" s="192"/>
      <c r="N43" s="192"/>
      <c r="O43" s="192"/>
      <c r="P43" s="192"/>
      <c r="Q43" s="192"/>
      <c r="R43" s="192"/>
      <c r="S43" s="193"/>
    </row>
    <row r="44" spans="1:20" ht="16" customHeight="1">
      <c r="A44" s="194" t="s">
        <v>109</v>
      </c>
      <c r="B44" s="195"/>
      <c r="C44" s="195"/>
      <c r="D44" s="195"/>
      <c r="E44" s="195"/>
      <c r="F44" s="195"/>
      <c r="G44" s="195"/>
      <c r="H44" s="195"/>
      <c r="I44" s="195"/>
      <c r="J44" s="195"/>
      <c r="K44" s="195"/>
      <c r="L44" s="195"/>
      <c r="M44" s="195"/>
      <c r="N44" s="195"/>
      <c r="O44" s="195"/>
      <c r="P44" s="195"/>
      <c r="Q44" s="195"/>
      <c r="R44" s="195"/>
      <c r="S44" s="196"/>
    </row>
    <row r="45" spans="1:20" ht="73" customHeight="1">
      <c r="A45" s="143"/>
      <c r="B45" s="192" t="s">
        <v>107</v>
      </c>
      <c r="C45" s="192"/>
      <c r="D45" s="192"/>
      <c r="E45" s="192"/>
      <c r="F45" s="192"/>
      <c r="G45" s="192"/>
      <c r="H45" s="192"/>
      <c r="I45" s="192"/>
      <c r="J45" s="192"/>
      <c r="K45" s="192"/>
      <c r="L45" s="192"/>
      <c r="M45" s="192"/>
      <c r="N45" s="192"/>
      <c r="O45" s="192"/>
      <c r="P45" s="192"/>
      <c r="Q45" s="192"/>
      <c r="R45" s="192"/>
      <c r="S45" s="193"/>
    </row>
    <row r="46" spans="1:20">
      <c r="A46" s="191" t="s">
        <v>97</v>
      </c>
      <c r="B46" s="192"/>
      <c r="C46" s="192"/>
      <c r="D46" s="192"/>
      <c r="E46" s="192"/>
      <c r="F46" s="192"/>
      <c r="G46" s="192"/>
      <c r="H46" s="192"/>
      <c r="I46" s="192"/>
      <c r="J46" s="192"/>
      <c r="K46" s="192"/>
      <c r="L46" s="192"/>
      <c r="M46" s="192"/>
      <c r="N46" s="192"/>
      <c r="O46" s="192"/>
      <c r="P46" s="192"/>
      <c r="Q46" s="192"/>
      <c r="R46" s="192"/>
      <c r="S46" s="193"/>
    </row>
    <row r="47" spans="1:20" ht="47" customHeight="1">
      <c r="A47" s="143"/>
      <c r="B47" s="181" t="s">
        <v>100</v>
      </c>
      <c r="C47" s="181"/>
      <c r="D47" s="181"/>
      <c r="E47" s="181"/>
      <c r="F47" s="181"/>
      <c r="G47" s="181"/>
      <c r="H47" s="181"/>
      <c r="I47" s="181"/>
      <c r="J47" s="181"/>
      <c r="K47" s="181"/>
      <c r="L47" s="181"/>
      <c r="M47" s="181"/>
      <c r="N47" s="181"/>
      <c r="O47" s="181"/>
      <c r="P47" s="181"/>
      <c r="Q47" s="181"/>
      <c r="R47" s="181"/>
      <c r="S47" s="182"/>
      <c r="T47" s="142"/>
    </row>
    <row r="48" spans="1:20">
      <c r="A48" s="180" t="s">
        <v>96</v>
      </c>
      <c r="B48" s="181"/>
      <c r="C48" s="181"/>
      <c r="D48" s="181"/>
      <c r="E48" s="181"/>
      <c r="F48" s="181"/>
      <c r="G48" s="181"/>
      <c r="H48" s="181"/>
      <c r="I48" s="181"/>
      <c r="J48" s="181"/>
      <c r="K48" s="181"/>
      <c r="L48" s="181"/>
      <c r="M48" s="181"/>
      <c r="N48" s="181"/>
      <c r="O48" s="181"/>
      <c r="P48" s="181"/>
      <c r="Q48" s="181"/>
      <c r="R48" s="181"/>
      <c r="S48" s="182"/>
    </row>
    <row r="49" spans="1:19">
      <c r="A49" s="143"/>
      <c r="B49" s="181" t="s">
        <v>101</v>
      </c>
      <c r="C49" s="181"/>
      <c r="D49" s="181"/>
      <c r="E49" s="181"/>
      <c r="F49" s="181"/>
      <c r="G49" s="181"/>
      <c r="H49" s="181"/>
      <c r="I49" s="181"/>
      <c r="J49" s="181"/>
      <c r="K49" s="181"/>
      <c r="L49" s="181"/>
      <c r="M49" s="181"/>
      <c r="N49" s="181"/>
      <c r="O49" s="181"/>
      <c r="P49" s="181"/>
      <c r="Q49" s="181"/>
      <c r="R49" s="181"/>
      <c r="S49" s="182"/>
    </row>
    <row r="50" spans="1:19">
      <c r="A50" s="143"/>
      <c r="B50" s="181" t="s">
        <v>102</v>
      </c>
      <c r="C50" s="181"/>
      <c r="D50" s="181"/>
      <c r="E50" s="181"/>
      <c r="F50" s="181"/>
      <c r="G50" s="181"/>
      <c r="H50" s="181"/>
      <c r="I50" s="181"/>
      <c r="J50" s="181"/>
      <c r="K50" s="181"/>
      <c r="L50" s="181"/>
      <c r="M50" s="181"/>
      <c r="N50" s="181"/>
      <c r="O50" s="181"/>
      <c r="P50" s="181"/>
      <c r="Q50" s="181"/>
      <c r="R50" s="181"/>
      <c r="S50" s="182"/>
    </row>
    <row r="51" spans="1:19">
      <c r="A51" s="146"/>
      <c r="B51" s="186" t="s">
        <v>103</v>
      </c>
      <c r="C51" s="186"/>
      <c r="D51" s="186"/>
      <c r="E51" s="186"/>
      <c r="F51" s="186"/>
      <c r="G51" s="186"/>
      <c r="H51" s="186"/>
      <c r="I51" s="186"/>
      <c r="J51" s="186"/>
      <c r="K51" s="186"/>
      <c r="L51" s="186"/>
      <c r="M51" s="186"/>
      <c r="N51" s="186"/>
      <c r="O51" s="186"/>
      <c r="P51" s="186"/>
      <c r="Q51" s="186"/>
      <c r="R51" s="186"/>
      <c r="S51" s="187"/>
    </row>
    <row r="52" spans="1:19">
      <c r="A52" s="174"/>
      <c r="B52" s="175"/>
      <c r="C52" s="175"/>
      <c r="D52" s="175"/>
      <c r="E52" s="175"/>
      <c r="F52" s="175"/>
      <c r="G52" s="175"/>
      <c r="H52" s="175"/>
      <c r="I52" s="175"/>
      <c r="J52" s="175"/>
      <c r="K52" s="175"/>
      <c r="L52" s="175"/>
      <c r="M52" s="175"/>
      <c r="N52" s="175"/>
      <c r="O52" s="175"/>
      <c r="P52" s="175"/>
      <c r="Q52" s="175"/>
      <c r="R52" s="175"/>
      <c r="S52" s="176"/>
    </row>
    <row r="53" spans="1:19">
      <c r="A53" s="188" t="s">
        <v>72</v>
      </c>
      <c r="B53" s="189"/>
      <c r="C53" s="189"/>
      <c r="D53" s="189"/>
      <c r="E53" s="189"/>
      <c r="F53" s="189"/>
      <c r="G53" s="189"/>
      <c r="H53" s="189"/>
      <c r="I53" s="189"/>
      <c r="J53" s="189"/>
      <c r="K53" s="189"/>
      <c r="L53" s="189"/>
      <c r="M53" s="189"/>
      <c r="N53" s="189"/>
      <c r="O53" s="189"/>
      <c r="P53" s="189"/>
      <c r="Q53" s="189"/>
      <c r="R53" s="189"/>
      <c r="S53" s="190"/>
    </row>
    <row r="54" spans="1:19">
      <c r="A54" s="177" t="s">
        <v>97</v>
      </c>
      <c r="B54" s="178"/>
      <c r="C54" s="178"/>
      <c r="D54" s="178"/>
      <c r="E54" s="178"/>
      <c r="F54" s="178"/>
      <c r="G54" s="178"/>
      <c r="H54" s="178"/>
      <c r="I54" s="178"/>
      <c r="J54" s="178"/>
      <c r="K54" s="178"/>
      <c r="L54" s="178"/>
      <c r="M54" s="178"/>
      <c r="N54" s="178"/>
      <c r="O54" s="178"/>
      <c r="P54" s="178"/>
      <c r="Q54" s="178"/>
      <c r="R54" s="178"/>
      <c r="S54" s="179"/>
    </row>
    <row r="55" spans="1:19" ht="33" customHeight="1">
      <c r="A55" s="180" t="s">
        <v>100</v>
      </c>
      <c r="B55" s="181"/>
      <c r="C55" s="181"/>
      <c r="D55" s="181"/>
      <c r="E55" s="181"/>
      <c r="F55" s="181"/>
      <c r="G55" s="181"/>
      <c r="H55" s="181"/>
      <c r="I55" s="181"/>
      <c r="J55" s="181"/>
      <c r="K55" s="181"/>
      <c r="L55" s="181"/>
      <c r="M55" s="181"/>
      <c r="N55" s="181"/>
      <c r="O55" s="181"/>
      <c r="P55" s="181"/>
      <c r="Q55" s="181"/>
      <c r="R55" s="181"/>
      <c r="S55" s="182"/>
    </row>
    <row r="56" spans="1:19">
      <c r="A56" s="183" t="s">
        <v>96</v>
      </c>
      <c r="B56" s="184"/>
      <c r="C56" s="184"/>
      <c r="D56" s="184"/>
      <c r="E56" s="184"/>
      <c r="F56" s="184"/>
      <c r="G56" s="184"/>
      <c r="H56" s="184"/>
      <c r="I56" s="184"/>
      <c r="J56" s="184"/>
      <c r="K56" s="184"/>
      <c r="L56" s="184"/>
      <c r="M56" s="184"/>
      <c r="N56" s="184"/>
      <c r="O56" s="184"/>
      <c r="P56" s="184"/>
      <c r="Q56" s="184"/>
      <c r="R56" s="184"/>
      <c r="S56" s="185"/>
    </row>
    <row r="57" spans="1:19">
      <c r="A57" s="143"/>
      <c r="B57" s="181" t="s">
        <v>101</v>
      </c>
      <c r="C57" s="181"/>
      <c r="D57" s="181"/>
      <c r="E57" s="181"/>
      <c r="F57" s="181"/>
      <c r="G57" s="181"/>
      <c r="H57" s="181"/>
      <c r="I57" s="181"/>
      <c r="J57" s="181"/>
      <c r="K57" s="181"/>
      <c r="L57" s="181"/>
      <c r="M57" s="181"/>
      <c r="N57" s="181"/>
      <c r="O57" s="181"/>
      <c r="P57" s="181"/>
      <c r="Q57" s="181"/>
      <c r="R57" s="181"/>
      <c r="S57" s="182"/>
    </row>
    <row r="58" spans="1:19">
      <c r="A58" s="143"/>
      <c r="B58" s="181" t="s">
        <v>102</v>
      </c>
      <c r="C58" s="181"/>
      <c r="D58" s="181"/>
      <c r="E58" s="181"/>
      <c r="F58" s="181"/>
      <c r="G58" s="181"/>
      <c r="H58" s="181"/>
      <c r="I58" s="181"/>
      <c r="J58" s="181"/>
      <c r="K58" s="181"/>
      <c r="L58" s="181"/>
      <c r="M58" s="181"/>
      <c r="N58" s="181"/>
      <c r="O58" s="181"/>
      <c r="P58" s="181"/>
      <c r="Q58" s="181"/>
      <c r="R58" s="181"/>
      <c r="S58" s="182"/>
    </row>
    <row r="59" spans="1:19">
      <c r="A59" s="146"/>
      <c r="B59" s="186" t="s">
        <v>103</v>
      </c>
      <c r="C59" s="186"/>
      <c r="D59" s="186"/>
      <c r="E59" s="186"/>
      <c r="F59" s="186"/>
      <c r="G59" s="186"/>
      <c r="H59" s="186"/>
      <c r="I59" s="186"/>
      <c r="J59" s="186"/>
      <c r="K59" s="186"/>
      <c r="L59" s="186"/>
      <c r="M59" s="186"/>
      <c r="N59" s="186"/>
      <c r="O59" s="186"/>
      <c r="P59" s="186"/>
      <c r="Q59" s="186"/>
      <c r="R59" s="186"/>
      <c r="S59" s="187"/>
    </row>
    <row r="60" spans="1:19">
      <c r="A60" s="174"/>
      <c r="B60" s="175"/>
      <c r="C60" s="175"/>
      <c r="D60" s="175"/>
      <c r="E60" s="175"/>
      <c r="F60" s="175"/>
      <c r="G60" s="175"/>
      <c r="H60" s="175"/>
      <c r="I60" s="175"/>
      <c r="J60" s="175"/>
      <c r="K60" s="175"/>
      <c r="L60" s="175"/>
      <c r="M60" s="175"/>
      <c r="N60" s="175"/>
      <c r="O60" s="175"/>
      <c r="P60" s="175"/>
      <c r="Q60" s="175"/>
      <c r="R60" s="175"/>
      <c r="S60" s="176"/>
    </row>
    <row r="61" spans="1:19">
      <c r="A61" s="188" t="s">
        <v>7</v>
      </c>
      <c r="B61" s="189"/>
      <c r="C61" s="189"/>
      <c r="D61" s="189"/>
      <c r="E61" s="189"/>
      <c r="F61" s="189"/>
      <c r="G61" s="189"/>
      <c r="H61" s="189"/>
      <c r="I61" s="189"/>
      <c r="J61" s="189"/>
      <c r="K61" s="189"/>
      <c r="L61" s="189"/>
      <c r="M61" s="189"/>
      <c r="N61" s="189"/>
      <c r="O61" s="189"/>
      <c r="P61" s="189"/>
      <c r="Q61" s="189"/>
      <c r="R61" s="189"/>
      <c r="S61" s="190"/>
    </row>
    <row r="62" spans="1:19" ht="31" customHeight="1">
      <c r="A62" s="191" t="s">
        <v>98</v>
      </c>
      <c r="B62" s="192"/>
      <c r="C62" s="192"/>
      <c r="D62" s="192"/>
      <c r="E62" s="192"/>
      <c r="F62" s="192"/>
      <c r="G62" s="192"/>
      <c r="H62" s="192"/>
      <c r="I62" s="192"/>
      <c r="J62" s="192"/>
      <c r="K62" s="192"/>
      <c r="L62" s="192"/>
      <c r="M62" s="192"/>
      <c r="N62" s="192"/>
      <c r="O62" s="192"/>
      <c r="P62" s="192"/>
      <c r="Q62" s="192"/>
      <c r="R62" s="192"/>
      <c r="S62" s="193"/>
    </row>
    <row r="63" spans="1:19" ht="51" customHeight="1">
      <c r="A63" s="165" t="s">
        <v>107</v>
      </c>
      <c r="B63" s="166"/>
      <c r="C63" s="166"/>
      <c r="D63" s="166"/>
      <c r="E63" s="166"/>
      <c r="F63" s="166"/>
      <c r="G63" s="166"/>
      <c r="H63" s="166"/>
      <c r="I63" s="166"/>
      <c r="J63" s="166"/>
      <c r="K63" s="166"/>
      <c r="L63" s="166"/>
      <c r="M63" s="166"/>
      <c r="N63" s="166"/>
      <c r="O63" s="166"/>
      <c r="P63" s="166"/>
      <c r="Q63" s="166"/>
      <c r="R63" s="166"/>
      <c r="S63" s="167"/>
    </row>
    <row r="64" spans="1:19">
      <c r="A64" s="143"/>
      <c r="S64" s="144"/>
    </row>
    <row r="65" spans="1:19">
      <c r="A65" s="143"/>
      <c r="S65" s="144"/>
    </row>
    <row r="66" spans="1:19">
      <c r="A66" s="168" t="s">
        <v>110</v>
      </c>
      <c r="B66" s="169"/>
      <c r="C66" s="169"/>
      <c r="D66" s="169"/>
      <c r="E66" s="169"/>
      <c r="F66" s="169"/>
      <c r="G66" s="169"/>
      <c r="H66" s="169"/>
      <c r="I66" s="169"/>
      <c r="J66" s="169"/>
      <c r="K66" s="169"/>
      <c r="L66" s="169"/>
      <c r="M66" s="169"/>
      <c r="N66" s="169"/>
      <c r="O66" s="169"/>
      <c r="P66" s="169"/>
      <c r="Q66" s="169"/>
      <c r="R66" s="169"/>
      <c r="S66" s="170"/>
    </row>
    <row r="67" spans="1:19">
      <c r="A67" s="143"/>
      <c r="S67" s="144"/>
    </row>
    <row r="68" spans="1:19" ht="17" thickBot="1">
      <c r="A68" s="171" t="s">
        <v>111</v>
      </c>
      <c r="B68" s="172"/>
      <c r="C68" s="172"/>
      <c r="D68" s="172"/>
      <c r="E68" s="172"/>
      <c r="F68" s="172"/>
      <c r="G68" s="172"/>
      <c r="H68" s="172"/>
      <c r="I68" s="172"/>
      <c r="J68" s="172"/>
      <c r="K68" s="172"/>
      <c r="L68" s="172"/>
      <c r="M68" s="172"/>
      <c r="N68" s="172"/>
      <c r="O68" s="172"/>
      <c r="P68" s="172"/>
      <c r="Q68" s="172"/>
      <c r="R68" s="172"/>
      <c r="S68" s="173"/>
    </row>
    <row r="69" spans="1:19" ht="17" thickTop="1"/>
    <row r="72" spans="1:19">
      <c r="B72" s="145"/>
    </row>
  </sheetData>
  <mergeCells count="69">
    <mergeCell ref="A1:S1"/>
    <mergeCell ref="A2:S2"/>
    <mergeCell ref="A4:S4"/>
    <mergeCell ref="A6:S6"/>
    <mergeCell ref="A8:S8"/>
    <mergeCell ref="A3:S3"/>
    <mergeCell ref="A5:S5"/>
    <mergeCell ref="A7:S7"/>
    <mergeCell ref="A24:S24"/>
    <mergeCell ref="A19:S19"/>
    <mergeCell ref="A11:S11"/>
    <mergeCell ref="A12:S12"/>
    <mergeCell ref="A13:S13"/>
    <mergeCell ref="A15:S15"/>
    <mergeCell ref="A16:S16"/>
    <mergeCell ref="A17:S17"/>
    <mergeCell ref="A18:S18"/>
    <mergeCell ref="A20:S20"/>
    <mergeCell ref="A22:S22"/>
    <mergeCell ref="A23:S23"/>
    <mergeCell ref="A21:S21"/>
    <mergeCell ref="A25:S25"/>
    <mergeCell ref="A27:S27"/>
    <mergeCell ref="A28:S28"/>
    <mergeCell ref="A29:S29"/>
    <mergeCell ref="B30:C30"/>
    <mergeCell ref="A26:S26"/>
    <mergeCell ref="A35:S35"/>
    <mergeCell ref="A36:S36"/>
    <mergeCell ref="A38:S38"/>
    <mergeCell ref="A39:S39"/>
    <mergeCell ref="A41:S41"/>
    <mergeCell ref="D30:S30"/>
    <mergeCell ref="D31:S31"/>
    <mergeCell ref="D32:S32"/>
    <mergeCell ref="D33:S33"/>
    <mergeCell ref="B31:C31"/>
    <mergeCell ref="A9:S9"/>
    <mergeCell ref="A10:S10"/>
    <mergeCell ref="A14:S14"/>
    <mergeCell ref="A61:S61"/>
    <mergeCell ref="A62:S62"/>
    <mergeCell ref="B45:S45"/>
    <mergeCell ref="B47:S47"/>
    <mergeCell ref="A53:S53"/>
    <mergeCell ref="A43:S43"/>
    <mergeCell ref="A44:S44"/>
    <mergeCell ref="A46:S46"/>
    <mergeCell ref="A48:S48"/>
    <mergeCell ref="B49:S49"/>
    <mergeCell ref="A42:S42"/>
    <mergeCell ref="B32:C32"/>
    <mergeCell ref="B33:C33"/>
    <mergeCell ref="A63:S63"/>
    <mergeCell ref="A66:S66"/>
    <mergeCell ref="A68:S68"/>
    <mergeCell ref="A34:S34"/>
    <mergeCell ref="A37:S37"/>
    <mergeCell ref="A40:S40"/>
    <mergeCell ref="A52:S52"/>
    <mergeCell ref="A60:S60"/>
    <mergeCell ref="A54:S54"/>
    <mergeCell ref="A55:S55"/>
    <mergeCell ref="A56:S56"/>
    <mergeCell ref="B57:S57"/>
    <mergeCell ref="B58:S58"/>
    <mergeCell ref="B59:S59"/>
    <mergeCell ref="B50:S50"/>
    <mergeCell ref="B51:S51"/>
  </mergeCells>
  <hyperlinks>
    <hyperlink ref="A44" r:id="rId1" xr:uid="{C4604030-EFDF-F441-8685-A2A3A25DAB42}"/>
    <hyperlink ref="A68" r:id="rId2" xr:uid="{4578C46B-A99F-3049-AF5E-6063F6E6CBDC}"/>
  </hyperlinks>
  <pageMargins left="0.7" right="0.7" top="0.75" bottom="0.75" header="0.3" footer="0.3"/>
  <pageSetup scale="41"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8A56B4-085B-A64C-AD02-5DE72E15AE97}">
  <sheetPr>
    <tabColor theme="9"/>
  </sheetPr>
  <dimension ref="A1:S18"/>
  <sheetViews>
    <sheetView tabSelected="1" zoomScale="138" workbookViewId="0">
      <selection activeCell="B4" sqref="B4"/>
    </sheetView>
  </sheetViews>
  <sheetFormatPr baseColWidth="10" defaultRowHeight="16"/>
  <cols>
    <col min="1" max="1" width="33.83203125" style="1" bestFit="1" customWidth="1"/>
    <col min="2" max="2" width="12.6640625" style="10" customWidth="1"/>
    <col min="3" max="3" width="14.1640625" style="10" bestFit="1" customWidth="1"/>
    <col min="4" max="4" width="15" style="10" bestFit="1" customWidth="1"/>
    <col min="5" max="6" width="14.1640625" style="10" bestFit="1" customWidth="1"/>
    <col min="7" max="7" width="15.83203125" style="7" bestFit="1" customWidth="1"/>
    <col min="8" max="8" width="11" bestFit="1" customWidth="1"/>
  </cols>
  <sheetData>
    <row r="1" spans="1:15">
      <c r="A1" s="214" t="s">
        <v>19</v>
      </c>
      <c r="B1" s="215"/>
      <c r="C1" s="215"/>
      <c r="D1" s="215"/>
      <c r="E1" s="215"/>
      <c r="F1" s="215"/>
      <c r="G1" s="216"/>
    </row>
    <row r="2" spans="1:15">
      <c r="A2" s="214" t="s">
        <v>64</v>
      </c>
      <c r="B2" s="215"/>
      <c r="C2" s="215"/>
      <c r="D2" s="215"/>
      <c r="E2" s="215"/>
      <c r="F2" s="215"/>
      <c r="G2" s="216"/>
    </row>
    <row r="3" spans="1:15" ht="21">
      <c r="A3" s="113"/>
      <c r="B3" s="21" t="s">
        <v>24</v>
      </c>
      <c r="C3" s="31" t="s">
        <v>25</v>
      </c>
      <c r="D3" s="21" t="s">
        <v>26</v>
      </c>
      <c r="E3" s="31" t="s">
        <v>27</v>
      </c>
      <c r="F3" s="21" t="s">
        <v>28</v>
      </c>
      <c r="G3" s="114" t="s">
        <v>0</v>
      </c>
      <c r="J3" s="109"/>
      <c r="K3" s="109"/>
      <c r="L3" s="109"/>
      <c r="M3" s="109"/>
      <c r="N3" s="109"/>
      <c r="O3" s="109"/>
    </row>
    <row r="4" spans="1:15">
      <c r="A4" s="120" t="s">
        <v>1</v>
      </c>
      <c r="B4" s="105">
        <f>'Full Budget'!B13</f>
        <v>0</v>
      </c>
      <c r="C4" s="106">
        <f>'Full Budget'!C13</f>
        <v>0</v>
      </c>
      <c r="D4" s="105">
        <f>'Full Budget'!D13</f>
        <v>0</v>
      </c>
      <c r="E4" s="106">
        <f>'Full Budget'!E13</f>
        <v>0</v>
      </c>
      <c r="F4" s="105">
        <f>'Full Budget'!F13</f>
        <v>0</v>
      </c>
      <c r="G4" s="114">
        <f>'Full Budget'!G13</f>
        <v>0</v>
      </c>
    </row>
    <row r="5" spans="1:15">
      <c r="A5" s="120" t="s">
        <v>121</v>
      </c>
      <c r="B5" s="105">
        <f>'Full Budget'!B20</f>
        <v>0</v>
      </c>
      <c r="C5" s="106">
        <f>'Full Budget'!C20</f>
        <v>0</v>
      </c>
      <c r="D5" s="105">
        <f>'Full Budget'!D20</f>
        <v>0</v>
      </c>
      <c r="E5" s="106">
        <f>'Full Budget'!E13</f>
        <v>0</v>
      </c>
      <c r="F5" s="105">
        <f>'Full Budget'!F20</f>
        <v>0</v>
      </c>
      <c r="G5" s="114">
        <f>'Full Budget'!G20</f>
        <v>0</v>
      </c>
    </row>
    <row r="6" spans="1:15">
      <c r="A6" s="115" t="s">
        <v>3</v>
      </c>
      <c r="B6" s="98">
        <f>'Full Budget'!B28</f>
        <v>0</v>
      </c>
      <c r="C6" s="22">
        <f>'Full Budget'!C28</f>
        <v>0</v>
      </c>
      <c r="D6" s="98">
        <f>'Full Budget'!D28</f>
        <v>0</v>
      </c>
      <c r="E6" s="22">
        <f>'Full Budget'!E28</f>
        <v>0</v>
      </c>
      <c r="F6" s="98">
        <f>'Full Budget'!F28</f>
        <v>0</v>
      </c>
      <c r="G6" s="116">
        <f>'Full Budget'!G28</f>
        <v>0</v>
      </c>
    </row>
    <row r="7" spans="1:15">
      <c r="A7" s="115" t="s">
        <v>49</v>
      </c>
      <c r="B7" s="99">
        <f>'Full Budget'!B32</f>
        <v>0</v>
      </c>
      <c r="C7" s="5">
        <f>'Full Budget'!C32</f>
        <v>0</v>
      </c>
      <c r="D7" s="99">
        <f>'Full Budget'!D32</f>
        <v>0</v>
      </c>
      <c r="E7" s="5">
        <f>'Full Budget'!E32</f>
        <v>0</v>
      </c>
      <c r="F7" s="99">
        <f>'Full Budget'!F32</f>
        <v>0</v>
      </c>
      <c r="G7" s="116">
        <f>'Full Budget'!G32</f>
        <v>0</v>
      </c>
      <c r="H7" s="13"/>
      <c r="I7" s="13"/>
      <c r="J7" s="13"/>
      <c r="K7" s="13"/>
    </row>
    <row r="8" spans="1:15">
      <c r="A8" s="115" t="s">
        <v>5</v>
      </c>
      <c r="B8" s="99">
        <f>'Full Budget'!B36</f>
        <v>0</v>
      </c>
      <c r="C8" s="5">
        <f>'Full Budget'!C36</f>
        <v>0</v>
      </c>
      <c r="D8" s="99">
        <f>'Full Budget'!D36</f>
        <v>0</v>
      </c>
      <c r="E8" s="5">
        <f>'Full Budget'!E36</f>
        <v>0</v>
      </c>
      <c r="F8" s="99">
        <f>'Full Budget'!F36</f>
        <v>0</v>
      </c>
      <c r="G8" s="116">
        <f>'Full Budget'!G36</f>
        <v>0</v>
      </c>
    </row>
    <row r="9" spans="1:15">
      <c r="A9" s="115" t="s">
        <v>6</v>
      </c>
      <c r="B9" s="99">
        <f>'Full Budget'!B44</f>
        <v>0</v>
      </c>
      <c r="C9" s="5">
        <f>'Full Budget'!C40</f>
        <v>0</v>
      </c>
      <c r="D9" s="99">
        <f>'Full Budget'!D40</f>
        <v>0</v>
      </c>
      <c r="E9" s="5">
        <f>'Full Budget'!E40</f>
        <v>0</v>
      </c>
      <c r="F9" s="99">
        <f>'Full Budget'!F40</f>
        <v>0</v>
      </c>
      <c r="G9" s="116">
        <f>'Full Budget'!G40</f>
        <v>0</v>
      </c>
    </row>
    <row r="10" spans="1:15">
      <c r="A10" s="115" t="s">
        <v>72</v>
      </c>
      <c r="B10" s="99">
        <f>'Full Budget'!B44</f>
        <v>0</v>
      </c>
      <c r="C10" s="5">
        <f>'Full Budget'!C44</f>
        <v>0</v>
      </c>
      <c r="D10" s="99">
        <f>'Full Budget'!D44</f>
        <v>0</v>
      </c>
      <c r="E10" s="5">
        <f>'Full Budget'!E44</f>
        <v>0</v>
      </c>
      <c r="F10" s="99">
        <f>'Full Budget'!F44</f>
        <v>0</v>
      </c>
      <c r="G10" s="116">
        <f>'Full Budget'!G44</f>
        <v>0</v>
      </c>
    </row>
    <row r="11" spans="1:15">
      <c r="A11" s="120" t="s">
        <v>7</v>
      </c>
      <c r="B11" s="102">
        <f>'Full Budget'!B52</f>
        <v>0</v>
      </c>
      <c r="C11" s="19">
        <f>'Full Budget'!C52</f>
        <v>0</v>
      </c>
      <c r="D11" s="102">
        <f>'Full Budget'!D52</f>
        <v>0</v>
      </c>
      <c r="E11" s="19">
        <f>'Full Budget'!E52</f>
        <v>0</v>
      </c>
      <c r="F11" s="102">
        <f>'Full Budget'!F52</f>
        <v>0</v>
      </c>
      <c r="G11" s="114">
        <f>'Full Budget'!G52</f>
        <v>0</v>
      </c>
    </row>
    <row r="12" spans="1:15">
      <c r="A12" s="115" t="s">
        <v>8</v>
      </c>
      <c r="B12" s="98">
        <f t="shared" ref="B12:G12" si="0">SUM(B4:B11)</f>
        <v>0</v>
      </c>
      <c r="C12" s="22">
        <f t="shared" si="0"/>
        <v>0</v>
      </c>
      <c r="D12" s="98">
        <f t="shared" si="0"/>
        <v>0</v>
      </c>
      <c r="E12" s="22">
        <f t="shared" si="0"/>
        <v>0</v>
      </c>
      <c r="F12" s="98">
        <f t="shared" si="0"/>
        <v>0</v>
      </c>
      <c r="G12" s="116">
        <f t="shared" si="0"/>
        <v>0</v>
      </c>
      <c r="H12" s="13"/>
      <c r="I12" s="13"/>
      <c r="J12" s="13"/>
      <c r="K12" s="13"/>
    </row>
    <row r="13" spans="1:15" ht="17" thickBot="1">
      <c r="A13" s="125" t="s">
        <v>22</v>
      </c>
      <c r="B13" s="101">
        <f>'Full Budget'!B56</f>
        <v>0</v>
      </c>
      <c r="C13" s="140">
        <f>'Full Budget'!C56</f>
        <v>0</v>
      </c>
      <c r="D13" s="101">
        <f>'Full Budget'!D56</f>
        <v>0</v>
      </c>
      <c r="E13" s="140">
        <f>'Full Budget'!E56</f>
        <v>0</v>
      </c>
      <c r="F13" s="101">
        <f>'Full Budget'!F56</f>
        <v>0</v>
      </c>
      <c r="G13" s="126">
        <f>'Full Budget'!G56</f>
        <v>0</v>
      </c>
      <c r="H13" s="13"/>
      <c r="I13" s="13"/>
      <c r="J13" s="13"/>
      <c r="K13" s="13"/>
    </row>
    <row r="14" spans="1:15" ht="17" thickBot="1">
      <c r="A14" s="127" t="s">
        <v>0</v>
      </c>
      <c r="B14" s="128">
        <f>SUM(B12:B13)</f>
        <v>0</v>
      </c>
      <c r="C14" s="129">
        <f t="shared" ref="C14:F14" si="1">SUM(C12:C13)</f>
        <v>0</v>
      </c>
      <c r="D14" s="128">
        <f t="shared" si="1"/>
        <v>0</v>
      </c>
      <c r="E14" s="129">
        <f t="shared" si="1"/>
        <v>0</v>
      </c>
      <c r="F14" s="128">
        <f t="shared" si="1"/>
        <v>0</v>
      </c>
      <c r="G14" s="130">
        <f>SUM(B14:F14)</f>
        <v>0</v>
      </c>
      <c r="H14" s="13"/>
      <c r="I14" s="13"/>
      <c r="J14" s="13"/>
      <c r="K14" s="13"/>
    </row>
    <row r="17" spans="1:19">
      <c r="A17" s="217" t="s">
        <v>81</v>
      </c>
      <c r="B17" s="218"/>
      <c r="C17" s="218"/>
      <c r="D17" s="218"/>
      <c r="E17" s="218"/>
      <c r="F17" s="218"/>
      <c r="G17" s="219"/>
      <c r="H17" s="141"/>
      <c r="I17" s="141"/>
      <c r="J17" s="141"/>
      <c r="K17" s="141"/>
      <c r="L17" s="141"/>
      <c r="M17" s="141"/>
      <c r="N17" s="141"/>
      <c r="O17" s="141"/>
      <c r="P17" s="141"/>
      <c r="Q17" s="141"/>
      <c r="R17" s="141"/>
      <c r="S17" s="141"/>
    </row>
    <row r="18" spans="1:19" ht="30" customHeight="1">
      <c r="A18" s="220" t="s">
        <v>79</v>
      </c>
      <c r="B18" s="221"/>
      <c r="C18" s="221"/>
      <c r="D18" s="221"/>
      <c r="E18" s="221"/>
      <c r="F18" s="221"/>
      <c r="G18" s="222"/>
      <c r="H18" s="141"/>
      <c r="I18" s="141"/>
      <c r="J18" s="141"/>
      <c r="K18" s="141"/>
      <c r="L18" s="141"/>
      <c r="M18" s="141"/>
      <c r="N18" s="141"/>
      <c r="O18" s="141"/>
      <c r="P18" s="141"/>
      <c r="Q18" s="141"/>
      <c r="R18" s="141"/>
      <c r="S18" s="141"/>
    </row>
  </sheetData>
  <mergeCells count="4">
    <mergeCell ref="A1:G1"/>
    <mergeCell ref="A2:G2"/>
    <mergeCell ref="A17:G17"/>
    <mergeCell ref="A18:G1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C8D9A-EDC3-2347-8305-264FEAD2F1C4}">
  <sheetPr>
    <tabColor theme="9"/>
  </sheetPr>
  <dimension ref="A1:AA63"/>
  <sheetViews>
    <sheetView zoomScale="139" workbookViewId="0">
      <selection activeCell="D16" sqref="D16"/>
    </sheetView>
  </sheetViews>
  <sheetFormatPr baseColWidth="10" defaultRowHeight="16"/>
  <cols>
    <col min="1" max="1" width="33.83203125" style="1" bestFit="1" customWidth="1"/>
    <col min="2" max="2" width="12.6640625" style="10" customWidth="1"/>
    <col min="3" max="3" width="14.1640625" style="10" bestFit="1" customWidth="1"/>
    <col min="4" max="4" width="15" style="10" bestFit="1" customWidth="1"/>
    <col min="5" max="6" width="14.1640625" style="10" bestFit="1" customWidth="1"/>
    <col min="7" max="7" width="15.83203125" style="7" bestFit="1" customWidth="1"/>
    <col min="8" max="8" width="51.5" bestFit="1" customWidth="1"/>
  </cols>
  <sheetData>
    <row r="1" spans="1:27">
      <c r="A1" s="214" t="s">
        <v>19</v>
      </c>
      <c r="B1" s="215"/>
      <c r="C1" s="215"/>
      <c r="D1" s="215"/>
      <c r="E1" s="215"/>
      <c r="F1" s="215"/>
      <c r="G1" s="216"/>
    </row>
    <row r="2" spans="1:27">
      <c r="A2" s="214" t="s">
        <v>61</v>
      </c>
      <c r="B2" s="215"/>
      <c r="C2" s="215"/>
      <c r="D2" s="215"/>
      <c r="E2" s="215"/>
      <c r="F2" s="215"/>
      <c r="G2" s="216"/>
      <c r="J2" s="141"/>
      <c r="K2" s="141"/>
      <c r="L2" s="141"/>
      <c r="M2" s="141"/>
      <c r="N2" s="141"/>
    </row>
    <row r="3" spans="1:27" ht="17" thickBot="1">
      <c r="A3" s="111" t="s">
        <v>66</v>
      </c>
      <c r="B3" s="232"/>
      <c r="C3" s="232"/>
      <c r="D3" s="232"/>
      <c r="E3" s="232"/>
      <c r="F3" s="232"/>
      <c r="G3" s="232"/>
      <c r="H3" s="150" t="s">
        <v>120</v>
      </c>
      <c r="J3" s="147"/>
      <c r="K3" s="147"/>
      <c r="L3" s="147"/>
      <c r="M3" s="147"/>
      <c r="N3" s="147"/>
      <c r="O3" s="147"/>
      <c r="P3" s="147"/>
      <c r="Q3" s="147"/>
      <c r="R3" s="147"/>
      <c r="S3" s="147"/>
      <c r="T3" s="147"/>
      <c r="U3" s="147"/>
      <c r="V3" s="147"/>
      <c r="W3" s="147"/>
      <c r="X3" s="147"/>
      <c r="Y3" s="147"/>
      <c r="Z3" s="147"/>
      <c r="AA3" s="147"/>
    </row>
    <row r="4" spans="1:27" ht="18" thickTop="1" thickBot="1">
      <c r="A4" s="112" t="s">
        <v>65</v>
      </c>
      <c r="B4" s="233"/>
      <c r="C4" s="233"/>
      <c r="D4" s="233"/>
      <c r="E4" s="233"/>
      <c r="F4" s="233"/>
      <c r="G4" s="234"/>
      <c r="J4" s="141"/>
      <c r="K4" s="141"/>
      <c r="L4" s="141"/>
      <c r="M4" s="141"/>
      <c r="N4" s="141"/>
      <c r="O4" s="141"/>
      <c r="P4" s="141"/>
      <c r="Q4" s="141"/>
      <c r="R4" s="141"/>
      <c r="S4" s="141"/>
      <c r="T4" s="141"/>
      <c r="U4" s="141"/>
      <c r="V4" s="141"/>
      <c r="W4" s="141"/>
      <c r="X4" s="141"/>
      <c r="Y4" s="141"/>
      <c r="Z4" s="141"/>
      <c r="AA4" s="141"/>
    </row>
    <row r="5" spans="1:27" s="110" customFormat="1" ht="17" customHeight="1" thickTop="1">
      <c r="A5" s="235"/>
      <c r="B5" s="236"/>
      <c r="C5" s="236"/>
      <c r="D5" s="236"/>
      <c r="E5" s="236"/>
      <c r="F5" s="236"/>
      <c r="G5" s="237"/>
      <c r="J5" s="148"/>
      <c r="K5" s="148"/>
      <c r="L5" s="148"/>
      <c r="M5" s="148"/>
      <c r="N5" s="148"/>
      <c r="O5" s="148"/>
      <c r="P5" s="148"/>
      <c r="Q5" s="148"/>
      <c r="R5" s="148"/>
      <c r="S5" s="148"/>
      <c r="T5" s="148"/>
      <c r="U5" s="148"/>
      <c r="V5" s="148"/>
      <c r="W5" s="148"/>
      <c r="X5" s="148"/>
      <c r="Y5" s="148"/>
      <c r="Z5" s="148"/>
      <c r="AA5" s="148"/>
    </row>
    <row r="6" spans="1:27" ht="16" customHeight="1">
      <c r="A6" s="229" t="s">
        <v>60</v>
      </c>
      <c r="B6" s="230"/>
      <c r="C6" s="230"/>
      <c r="D6" s="230"/>
      <c r="E6" s="230"/>
      <c r="F6" s="230"/>
      <c r="G6" s="231"/>
      <c r="J6" s="149"/>
      <c r="K6" s="149"/>
      <c r="L6" s="149"/>
      <c r="M6" s="149"/>
      <c r="N6" s="149"/>
      <c r="O6" s="149"/>
      <c r="P6" s="149"/>
      <c r="Q6" s="149"/>
      <c r="R6" s="149"/>
      <c r="S6" s="149"/>
      <c r="T6" s="149"/>
      <c r="U6" s="149"/>
      <c r="V6" s="149"/>
      <c r="W6" s="149"/>
      <c r="X6" s="149"/>
      <c r="Y6" s="149"/>
      <c r="Z6" s="149"/>
      <c r="AA6" s="149"/>
    </row>
    <row r="7" spans="1:27" ht="21">
      <c r="A7" s="113"/>
      <c r="B7" s="21" t="s">
        <v>24</v>
      </c>
      <c r="C7" s="31" t="s">
        <v>25</v>
      </c>
      <c r="D7" s="21" t="s">
        <v>26</v>
      </c>
      <c r="E7" s="31" t="s">
        <v>27</v>
      </c>
      <c r="F7" s="21" t="s">
        <v>28</v>
      </c>
      <c r="G7" s="114" t="s">
        <v>0</v>
      </c>
      <c r="J7" s="109"/>
      <c r="K7" s="109"/>
      <c r="L7" s="109"/>
      <c r="M7" s="109"/>
      <c r="N7" s="109"/>
      <c r="O7" s="109"/>
    </row>
    <row r="8" spans="1:27">
      <c r="A8" s="115" t="s">
        <v>1</v>
      </c>
      <c r="B8" s="47"/>
      <c r="C8" s="18"/>
      <c r="D8" s="47"/>
      <c r="E8" s="18"/>
      <c r="F8" s="47"/>
      <c r="G8" s="116"/>
      <c r="H8" s="13"/>
      <c r="I8" s="13"/>
      <c r="J8" s="13"/>
      <c r="K8" s="13"/>
    </row>
    <row r="9" spans="1:27">
      <c r="A9" s="117">
        <f>'Personnel-Fringe'!A7</f>
        <v>0</v>
      </c>
      <c r="B9" s="47">
        <f>'Personnel-Fringe'!E7</f>
        <v>0</v>
      </c>
      <c r="C9" s="18">
        <f>'Personnel-Fringe'!G7</f>
        <v>0</v>
      </c>
      <c r="D9" s="47">
        <f>'Personnel-Fringe'!I7</f>
        <v>0</v>
      </c>
      <c r="E9" s="18">
        <f>'Personnel-Fringe'!K7</f>
        <v>0</v>
      </c>
      <c r="F9" s="100">
        <f>'Personnel-Fringe'!M7</f>
        <v>0</v>
      </c>
      <c r="G9" s="116">
        <f t="shared" ref="G9:G12" si="0">SUM(B9:F9)</f>
        <v>0</v>
      </c>
    </row>
    <row r="10" spans="1:27">
      <c r="A10" s="117">
        <f>'Personnel-Fringe'!A8</f>
        <v>0</v>
      </c>
      <c r="B10" s="47">
        <f>'Personnel-Fringe'!E8</f>
        <v>0</v>
      </c>
      <c r="C10" s="18">
        <f>'Personnel-Fringe'!G8</f>
        <v>0</v>
      </c>
      <c r="D10" s="47">
        <f>'Personnel-Fringe'!I8</f>
        <v>0</v>
      </c>
      <c r="E10" s="18">
        <f>'Personnel-Fringe'!K8</f>
        <v>0</v>
      </c>
      <c r="F10" s="100">
        <f>'Personnel-Fringe'!M8</f>
        <v>0</v>
      </c>
      <c r="G10" s="116">
        <f t="shared" si="0"/>
        <v>0</v>
      </c>
    </row>
    <row r="11" spans="1:27">
      <c r="A11" s="117">
        <f>'Personnel-Fringe'!A9</f>
        <v>0</v>
      </c>
      <c r="B11" s="47">
        <f>'Personnel-Fringe'!E9</f>
        <v>0</v>
      </c>
      <c r="C11" s="18">
        <f>'Personnel-Fringe'!G9</f>
        <v>0</v>
      </c>
      <c r="D11" s="47">
        <f>'Personnel-Fringe'!I9</f>
        <v>0</v>
      </c>
      <c r="E11" s="18">
        <f>'Personnel-Fringe'!K9</f>
        <v>0</v>
      </c>
      <c r="F11" s="100">
        <f>'Personnel-Fringe'!M9</f>
        <v>0</v>
      </c>
      <c r="G11" s="116">
        <f t="shared" si="0"/>
        <v>0</v>
      </c>
    </row>
    <row r="12" spans="1:27">
      <c r="A12" s="117">
        <f>'Personnel-Fringe'!A10</f>
        <v>0</v>
      </c>
      <c r="B12" s="47">
        <f>'Personnel-Fringe'!E10</f>
        <v>0</v>
      </c>
      <c r="C12" s="18">
        <f>'Personnel-Fringe'!G10</f>
        <v>0</v>
      </c>
      <c r="D12" s="47">
        <f>'Personnel-Fringe'!I10</f>
        <v>0</v>
      </c>
      <c r="E12" s="18">
        <f>'Personnel-Fringe'!K10</f>
        <v>0</v>
      </c>
      <c r="F12" s="100">
        <f>'Personnel-Fringe'!M10</f>
        <v>0</v>
      </c>
      <c r="G12" s="116">
        <f t="shared" si="0"/>
        <v>0</v>
      </c>
    </row>
    <row r="13" spans="1:27">
      <c r="A13" s="120" t="s">
        <v>10</v>
      </c>
      <c r="B13" s="105">
        <f t="shared" ref="B13:G13" si="1">SUM(B9:B12)</f>
        <v>0</v>
      </c>
      <c r="C13" s="106">
        <f t="shared" si="1"/>
        <v>0</v>
      </c>
      <c r="D13" s="105">
        <f t="shared" si="1"/>
        <v>0</v>
      </c>
      <c r="E13" s="106">
        <f t="shared" si="1"/>
        <v>0</v>
      </c>
      <c r="F13" s="105">
        <f t="shared" si="1"/>
        <v>0</v>
      </c>
      <c r="G13" s="114">
        <f t="shared" si="1"/>
        <v>0</v>
      </c>
    </row>
    <row r="14" spans="1:27">
      <c r="A14" s="113"/>
      <c r="B14" s="121"/>
      <c r="C14" s="122"/>
      <c r="D14" s="121"/>
      <c r="E14" s="122"/>
      <c r="F14" s="121"/>
      <c r="G14" s="116"/>
    </row>
    <row r="15" spans="1:27">
      <c r="A15" s="113"/>
      <c r="B15" s="16" t="s">
        <v>24</v>
      </c>
      <c r="C15" s="23" t="s">
        <v>25</v>
      </c>
      <c r="D15" s="16" t="s">
        <v>26</v>
      </c>
      <c r="E15" s="23" t="s">
        <v>27</v>
      </c>
      <c r="F15" s="16" t="s">
        <v>28</v>
      </c>
      <c r="G15" s="116" t="s">
        <v>0</v>
      </c>
    </row>
    <row r="16" spans="1:27">
      <c r="A16" s="115" t="s">
        <v>2</v>
      </c>
      <c r="B16" s="46"/>
      <c r="C16" s="17"/>
      <c r="D16" s="46"/>
      <c r="E16" s="17"/>
      <c r="F16" s="46"/>
      <c r="G16" s="116"/>
      <c r="H16" s="13"/>
      <c r="I16" s="13"/>
      <c r="J16" s="13"/>
      <c r="K16" s="13"/>
    </row>
    <row r="17" spans="1:11">
      <c r="A17" s="117" t="s">
        <v>33</v>
      </c>
      <c r="B17" s="46">
        <f>'Personnel-Fringe'!E15</f>
        <v>0</v>
      </c>
      <c r="C17" s="17">
        <f>'Personnel-Fringe'!G15</f>
        <v>0</v>
      </c>
      <c r="D17" s="46">
        <f>'Personnel-Fringe'!I15</f>
        <v>0</v>
      </c>
      <c r="E17" s="17">
        <f>'Personnel-Fringe'!K15</f>
        <v>0</v>
      </c>
      <c r="F17" s="46">
        <f>'Personnel-Fringe'!M15</f>
        <v>0</v>
      </c>
      <c r="G17" s="116">
        <f>SUM(B17:F17)</f>
        <v>0</v>
      </c>
    </row>
    <row r="18" spans="1:11">
      <c r="A18" s="117" t="s">
        <v>34</v>
      </c>
      <c r="B18" s="46">
        <f>'Personnel-Fringe'!E16</f>
        <v>0</v>
      </c>
      <c r="C18" s="17">
        <f>'Personnel-Fringe'!G16</f>
        <v>0</v>
      </c>
      <c r="D18" s="46">
        <f>'Personnel-Fringe'!I16</f>
        <v>0</v>
      </c>
      <c r="E18" s="17">
        <f>'Personnel-Fringe'!K16</f>
        <v>0</v>
      </c>
      <c r="F18" s="46">
        <f>'Personnel-Fringe'!M16</f>
        <v>0</v>
      </c>
      <c r="G18" s="116">
        <f>SUM(B18:F18)</f>
        <v>0</v>
      </c>
    </row>
    <row r="19" spans="1:11" ht="17" thickBot="1">
      <c r="A19" s="118"/>
      <c r="B19" s="107">
        <f>'Personnel-Fringe'!E17</f>
        <v>0</v>
      </c>
      <c r="C19" s="108">
        <f>'Personnel-Fringe'!G17</f>
        <v>0</v>
      </c>
      <c r="D19" s="107">
        <f>'Personnel-Fringe'!I17</f>
        <v>0</v>
      </c>
      <c r="E19" s="108">
        <f>'Personnel-Fringe'!K17</f>
        <v>0</v>
      </c>
      <c r="F19" s="107">
        <f>'Personnel-Fringe'!M17</f>
        <v>0</v>
      </c>
      <c r="G19" s="119">
        <f>SUM(B19:F19)</f>
        <v>0</v>
      </c>
    </row>
    <row r="20" spans="1:11" ht="17" thickTop="1">
      <c r="A20" s="120" t="s">
        <v>11</v>
      </c>
      <c r="B20" s="105">
        <f>SUM(B17:B19)</f>
        <v>0</v>
      </c>
      <c r="C20" s="106">
        <f t="shared" ref="C20:F20" si="2">SUM(C17:C19)</f>
        <v>0</v>
      </c>
      <c r="D20" s="105">
        <f t="shared" si="2"/>
        <v>0</v>
      </c>
      <c r="E20" s="106">
        <f t="shared" si="2"/>
        <v>0</v>
      </c>
      <c r="F20" s="105">
        <f t="shared" si="2"/>
        <v>0</v>
      </c>
      <c r="G20" s="114">
        <f>SUM(G17:G19)</f>
        <v>0</v>
      </c>
    </row>
    <row r="21" spans="1:11">
      <c r="A21" s="113"/>
      <c r="B21" s="121"/>
      <c r="C21" s="122"/>
      <c r="D21" s="121"/>
      <c r="E21" s="122"/>
      <c r="F21" s="121"/>
      <c r="G21" s="116"/>
    </row>
    <row r="22" spans="1:11">
      <c r="A22" s="113"/>
      <c r="B22" s="16" t="s">
        <v>24</v>
      </c>
      <c r="C22" s="23" t="s">
        <v>25</v>
      </c>
      <c r="D22" s="16" t="s">
        <v>26</v>
      </c>
      <c r="E22" s="23" t="s">
        <v>27</v>
      </c>
      <c r="F22" s="16" t="s">
        <v>28</v>
      </c>
      <c r="G22" s="116" t="s">
        <v>0</v>
      </c>
    </row>
    <row r="23" spans="1:11">
      <c r="A23" s="115" t="s">
        <v>3</v>
      </c>
      <c r="B23" s="47"/>
      <c r="C23" s="17"/>
      <c r="D23" s="46"/>
      <c r="E23" s="17"/>
      <c r="F23" s="46"/>
      <c r="G23" s="116"/>
      <c r="H23" s="13"/>
      <c r="I23" s="13"/>
      <c r="J23" s="13"/>
      <c r="K23" s="13"/>
    </row>
    <row r="24" spans="1:11">
      <c r="A24" s="117">
        <f>Travel!H7</f>
        <v>0</v>
      </c>
      <c r="B24" s="47">
        <f>Travel!K7</f>
        <v>0</v>
      </c>
      <c r="C24" s="18">
        <f>Travel!M7</f>
        <v>0</v>
      </c>
      <c r="D24" s="47">
        <f>Travel!O7</f>
        <v>0</v>
      </c>
      <c r="E24" s="18">
        <f>Travel!Q7</f>
        <v>0</v>
      </c>
      <c r="F24" s="47">
        <f>Travel!S7</f>
        <v>0</v>
      </c>
      <c r="G24" s="116">
        <f>SUM(B24:F24)</f>
        <v>0</v>
      </c>
      <c r="H24" s="13"/>
      <c r="I24" s="13"/>
      <c r="J24" s="13"/>
      <c r="K24" s="13"/>
    </row>
    <row r="25" spans="1:11">
      <c r="A25" s="117">
        <f>Travel!H8</f>
        <v>0</v>
      </c>
      <c r="B25" s="47">
        <f>Travel!K8</f>
        <v>0</v>
      </c>
      <c r="C25" s="18">
        <f>Travel!M8</f>
        <v>0</v>
      </c>
      <c r="D25" s="47">
        <f>Travel!O8</f>
        <v>0</v>
      </c>
      <c r="E25" s="18">
        <f>Travel!Q8</f>
        <v>0</v>
      </c>
      <c r="F25" s="47">
        <f>Travel!S8</f>
        <v>0</v>
      </c>
      <c r="G25" s="116">
        <f>SUM(B25:F25)</f>
        <v>0</v>
      </c>
      <c r="H25" s="13"/>
      <c r="I25" s="13"/>
      <c r="J25" s="13"/>
      <c r="K25" s="13"/>
    </row>
    <row r="26" spans="1:11">
      <c r="A26" s="117">
        <f>Travel!H9</f>
        <v>0</v>
      </c>
      <c r="B26" s="47">
        <f>Travel!K9</f>
        <v>0</v>
      </c>
      <c r="C26" s="18">
        <f>Travel!M9</f>
        <v>0</v>
      </c>
      <c r="D26" s="47">
        <f>Travel!O9</f>
        <v>0</v>
      </c>
      <c r="E26" s="18">
        <f>Travel!Q9</f>
        <v>0</v>
      </c>
      <c r="F26" s="47">
        <f>Travel!S9</f>
        <v>0</v>
      </c>
      <c r="G26" s="116">
        <f>SUM(B26:F26)</f>
        <v>0</v>
      </c>
      <c r="H26" s="13"/>
      <c r="I26" s="13"/>
      <c r="J26" s="13"/>
      <c r="K26" s="13"/>
    </row>
    <row r="27" spans="1:11" ht="17" thickBot="1">
      <c r="A27" s="118">
        <f>Travel!H10</f>
        <v>0</v>
      </c>
      <c r="B27" s="103">
        <f>Travel!K10</f>
        <v>0</v>
      </c>
      <c r="C27" s="104">
        <f>Travel!M10</f>
        <v>0</v>
      </c>
      <c r="D27" s="103">
        <f>Travel!O10</f>
        <v>0</v>
      </c>
      <c r="E27" s="104">
        <f>Travel!Q10</f>
        <v>0</v>
      </c>
      <c r="F27" s="103">
        <f>Travel!S10</f>
        <v>0</v>
      </c>
      <c r="G27" s="119">
        <f>SUM(B27:F27)</f>
        <v>0</v>
      </c>
      <c r="H27" s="13"/>
      <c r="I27" s="13"/>
      <c r="J27" s="13"/>
      <c r="K27" s="13"/>
    </row>
    <row r="28" spans="1:11" ht="17" thickTop="1">
      <c r="A28" s="115" t="s">
        <v>13</v>
      </c>
      <c r="B28" s="98">
        <f t="shared" ref="B28:F28" si="3">SUM(B24:B27)</f>
        <v>0</v>
      </c>
      <c r="C28" s="22">
        <f t="shared" si="3"/>
        <v>0</v>
      </c>
      <c r="D28" s="98">
        <f t="shared" si="3"/>
        <v>0</v>
      </c>
      <c r="E28" s="22">
        <f t="shared" si="3"/>
        <v>0</v>
      </c>
      <c r="F28" s="98">
        <f t="shared" si="3"/>
        <v>0</v>
      </c>
      <c r="G28" s="116">
        <f>SUM(G24:G27)</f>
        <v>0</v>
      </c>
    </row>
    <row r="29" spans="1:11">
      <c r="A29" s="113"/>
      <c r="B29" s="121"/>
      <c r="C29" s="122"/>
      <c r="D29" s="121"/>
      <c r="E29" s="122"/>
      <c r="F29" s="121"/>
      <c r="G29" s="114"/>
    </row>
    <row r="30" spans="1:11">
      <c r="A30" s="113"/>
      <c r="B30" s="16" t="s">
        <v>24</v>
      </c>
      <c r="C30" s="23" t="s">
        <v>25</v>
      </c>
      <c r="D30" s="16" t="s">
        <v>26</v>
      </c>
      <c r="E30" s="23" t="s">
        <v>27</v>
      </c>
      <c r="F30" s="16" t="s">
        <v>28</v>
      </c>
      <c r="G30" s="116" t="s">
        <v>0</v>
      </c>
    </row>
    <row r="31" spans="1:11" ht="17" thickBot="1">
      <c r="A31" s="123" t="s">
        <v>49</v>
      </c>
      <c r="B31" s="103"/>
      <c r="C31" s="104"/>
      <c r="D31" s="103"/>
      <c r="E31" s="104"/>
      <c r="F31" s="103"/>
      <c r="G31" s="119"/>
      <c r="H31" s="13"/>
      <c r="I31" s="13"/>
      <c r="J31" s="13"/>
      <c r="K31" s="13"/>
    </row>
    <row r="32" spans="1:11">
      <c r="A32" s="115" t="s">
        <v>21</v>
      </c>
      <c r="B32" s="99">
        <f>Equipment!D9</f>
        <v>0</v>
      </c>
      <c r="C32" s="5">
        <f>Equipment!F9</f>
        <v>0</v>
      </c>
      <c r="D32" s="99">
        <f>Equipment!H9</f>
        <v>0</v>
      </c>
      <c r="E32" s="5">
        <f>Equipment!J9</f>
        <v>0</v>
      </c>
      <c r="F32" s="99">
        <f>Equipment!L9</f>
        <v>0</v>
      </c>
      <c r="G32" s="116">
        <f>SUM(B32:F32)</f>
        <v>0</v>
      </c>
      <c r="H32" s="13"/>
      <c r="I32" s="13"/>
      <c r="J32" s="13"/>
      <c r="K32" s="13"/>
    </row>
    <row r="33" spans="1:11">
      <c r="A33" s="113"/>
      <c r="B33" s="121"/>
      <c r="C33" s="122"/>
      <c r="D33" s="121"/>
      <c r="E33" s="122"/>
      <c r="F33" s="121"/>
      <c r="G33" s="114"/>
    </row>
    <row r="34" spans="1:11">
      <c r="A34" s="113"/>
      <c r="B34" s="16" t="s">
        <v>24</v>
      </c>
      <c r="C34" s="23" t="s">
        <v>25</v>
      </c>
      <c r="D34" s="16" t="s">
        <v>26</v>
      </c>
      <c r="E34" s="23" t="s">
        <v>27</v>
      </c>
      <c r="F34" s="16" t="s">
        <v>28</v>
      </c>
      <c r="G34" s="116" t="s">
        <v>0</v>
      </c>
    </row>
    <row r="35" spans="1:11" ht="17" thickBot="1">
      <c r="A35" s="123" t="s">
        <v>5</v>
      </c>
      <c r="B35" s="103"/>
      <c r="C35" s="104"/>
      <c r="D35" s="103"/>
      <c r="E35" s="104"/>
      <c r="F35" s="103"/>
      <c r="G35" s="119"/>
      <c r="H35" s="13"/>
      <c r="I35" s="13"/>
      <c r="J35" s="13"/>
      <c r="K35" s="13"/>
    </row>
    <row r="36" spans="1:11" ht="17" thickTop="1">
      <c r="A36" s="115" t="s">
        <v>15</v>
      </c>
      <c r="B36" s="99">
        <f>Supplies!D12</f>
        <v>0</v>
      </c>
      <c r="C36" s="5">
        <f>Supplies!F12</f>
        <v>0</v>
      </c>
      <c r="D36" s="99">
        <f>Supplies!H12</f>
        <v>0</v>
      </c>
      <c r="E36" s="5">
        <f>Supplies!J12</f>
        <v>0</v>
      </c>
      <c r="F36" s="99">
        <f>Supplies!L12</f>
        <v>0</v>
      </c>
      <c r="G36" s="116">
        <f>SUM(B36:F36)</f>
        <v>0</v>
      </c>
    </row>
    <row r="37" spans="1:11" ht="17" customHeight="1">
      <c r="A37" s="113"/>
      <c r="B37" s="121"/>
      <c r="C37" s="122"/>
      <c r="D37" s="121"/>
      <c r="E37" s="122"/>
      <c r="F37" s="121"/>
      <c r="G37" s="116"/>
    </row>
    <row r="38" spans="1:11" ht="17" customHeight="1">
      <c r="A38" s="113"/>
      <c r="B38" s="16" t="s">
        <v>24</v>
      </c>
      <c r="C38" s="23" t="s">
        <v>25</v>
      </c>
      <c r="D38" s="16" t="s">
        <v>26</v>
      </c>
      <c r="E38" s="23" t="s">
        <v>27</v>
      </c>
      <c r="F38" s="16" t="s">
        <v>28</v>
      </c>
      <c r="G38" s="116" t="s">
        <v>0</v>
      </c>
    </row>
    <row r="39" spans="1:11" ht="17" thickBot="1">
      <c r="A39" s="123" t="s">
        <v>6</v>
      </c>
      <c r="B39" s="103"/>
      <c r="C39" s="104"/>
      <c r="D39" s="103"/>
      <c r="E39" s="104"/>
      <c r="F39" s="103"/>
      <c r="G39" s="119"/>
      <c r="H39" s="13"/>
      <c r="I39" s="13"/>
      <c r="J39" s="13"/>
      <c r="K39" s="13"/>
    </row>
    <row r="40" spans="1:11" ht="17" thickTop="1">
      <c r="A40" s="115" t="s">
        <v>16</v>
      </c>
      <c r="B40" s="99">
        <f>Contractual!D12</f>
        <v>0</v>
      </c>
      <c r="C40" s="5">
        <f>Contractual!F12</f>
        <v>0</v>
      </c>
      <c r="D40" s="99">
        <f>Contractual!H12</f>
        <v>0</v>
      </c>
      <c r="E40" s="5">
        <f>Contractual!J12</f>
        <v>0</v>
      </c>
      <c r="F40" s="99">
        <f>Contractual!L12</f>
        <v>0</v>
      </c>
      <c r="G40" s="116">
        <f>SUM(B40:F40)</f>
        <v>0</v>
      </c>
    </row>
    <row r="41" spans="1:11">
      <c r="A41" s="113"/>
      <c r="B41" s="98"/>
      <c r="C41" s="22"/>
      <c r="D41" s="98"/>
      <c r="E41" s="22"/>
      <c r="F41" s="98"/>
      <c r="G41" s="116"/>
    </row>
    <row r="42" spans="1:11" ht="17" customHeight="1">
      <c r="A42" s="113"/>
      <c r="B42" s="16" t="s">
        <v>24</v>
      </c>
      <c r="C42" s="23" t="s">
        <v>25</v>
      </c>
      <c r="D42" s="16" t="s">
        <v>26</v>
      </c>
      <c r="E42" s="23" t="s">
        <v>27</v>
      </c>
      <c r="F42" s="16" t="s">
        <v>28</v>
      </c>
      <c r="G42" s="116" t="s">
        <v>0</v>
      </c>
    </row>
    <row r="43" spans="1:11" ht="17" thickBot="1">
      <c r="A43" s="123" t="s">
        <v>72</v>
      </c>
      <c r="B43" s="103"/>
      <c r="C43" s="104"/>
      <c r="D43" s="103"/>
      <c r="E43" s="104"/>
      <c r="F43" s="103"/>
      <c r="G43" s="119"/>
      <c r="H43" s="13"/>
      <c r="I43" s="13"/>
      <c r="J43" s="13"/>
      <c r="K43" s="13"/>
    </row>
    <row r="44" spans="1:11" ht="17" thickTop="1">
      <c r="A44" s="115" t="s">
        <v>82</v>
      </c>
      <c r="B44" s="99">
        <f>Construction!D12</f>
        <v>0</v>
      </c>
      <c r="C44" s="5">
        <f>Construction!F12</f>
        <v>0</v>
      </c>
      <c r="D44" s="99">
        <f>Construction!H12</f>
        <v>0</v>
      </c>
      <c r="E44" s="5">
        <f>Construction!J12</f>
        <v>0</v>
      </c>
      <c r="F44" s="99">
        <f>Construction!L12</f>
        <v>0</v>
      </c>
      <c r="G44" s="116">
        <f>SUM(B44:F44)</f>
        <v>0</v>
      </c>
    </row>
    <row r="45" spans="1:11">
      <c r="A45" s="113"/>
      <c r="B45" s="124"/>
      <c r="C45" s="13"/>
      <c r="D45" s="124"/>
      <c r="E45" s="13"/>
      <c r="F45" s="124"/>
      <c r="G45" s="114"/>
    </row>
    <row r="46" spans="1:11">
      <c r="A46" s="113"/>
      <c r="B46" s="16" t="s">
        <v>24</v>
      </c>
      <c r="C46" s="23" t="s">
        <v>25</v>
      </c>
      <c r="D46" s="16" t="s">
        <v>26</v>
      </c>
      <c r="E46" s="23" t="s">
        <v>27</v>
      </c>
      <c r="F46" s="16" t="s">
        <v>28</v>
      </c>
      <c r="G46" s="116" t="s">
        <v>0</v>
      </c>
    </row>
    <row r="47" spans="1:11">
      <c r="A47" s="115" t="s">
        <v>7</v>
      </c>
      <c r="B47" s="47"/>
      <c r="C47" s="18"/>
      <c r="D47" s="47"/>
      <c r="E47" s="18"/>
      <c r="F47" s="47"/>
      <c r="G47" s="116"/>
      <c r="H47" s="13"/>
      <c r="I47" s="13"/>
      <c r="J47" s="13"/>
      <c r="K47" s="13"/>
    </row>
    <row r="48" spans="1:11">
      <c r="A48" s="117" t="str">
        <f>Other!A7</f>
        <v>Other 1</v>
      </c>
      <c r="B48" s="47">
        <f>Other!D7</f>
        <v>0</v>
      </c>
      <c r="C48" s="18">
        <f>Other!F7</f>
        <v>0</v>
      </c>
      <c r="D48" s="47">
        <f>Other!H7</f>
        <v>0</v>
      </c>
      <c r="E48" s="18">
        <f>Other!J7</f>
        <v>0</v>
      </c>
      <c r="F48" s="47">
        <f>Other!L7</f>
        <v>0</v>
      </c>
      <c r="G48" s="116">
        <f t="shared" ref="G48:G52" si="4">SUM(B48:F48)</f>
        <v>0</v>
      </c>
      <c r="H48" s="13"/>
      <c r="I48" s="13"/>
      <c r="J48" s="13"/>
      <c r="K48" s="13"/>
    </row>
    <row r="49" spans="1:11">
      <c r="A49" s="117" t="str">
        <f>Other!A8</f>
        <v>Other 2</v>
      </c>
      <c r="B49" s="47">
        <f>Other!D8</f>
        <v>0</v>
      </c>
      <c r="C49" s="18">
        <f>Other!F8</f>
        <v>0</v>
      </c>
      <c r="D49" s="47">
        <f>Other!H8</f>
        <v>0</v>
      </c>
      <c r="E49" s="18">
        <f>Other!J8</f>
        <v>0</v>
      </c>
      <c r="F49" s="47">
        <f>Other!L8</f>
        <v>0</v>
      </c>
      <c r="G49" s="116">
        <f t="shared" si="4"/>
        <v>0</v>
      </c>
      <c r="H49" s="13"/>
      <c r="I49" s="13"/>
      <c r="J49" s="13"/>
      <c r="K49" s="13"/>
    </row>
    <row r="50" spans="1:11">
      <c r="A50" s="117" t="str">
        <f>Other!A9</f>
        <v>Other 3</v>
      </c>
      <c r="B50" s="47">
        <f>Other!D9</f>
        <v>0</v>
      </c>
      <c r="C50" s="18">
        <f>Other!F9</f>
        <v>0</v>
      </c>
      <c r="D50" s="47">
        <f>Other!H9</f>
        <v>0</v>
      </c>
      <c r="E50" s="18">
        <f>Other!J9</f>
        <v>0</v>
      </c>
      <c r="F50" s="47">
        <f>Other!L9</f>
        <v>0</v>
      </c>
      <c r="G50" s="116">
        <f t="shared" si="4"/>
        <v>0</v>
      </c>
      <c r="H50" s="13"/>
      <c r="I50" s="13"/>
      <c r="J50" s="13"/>
      <c r="K50" s="13"/>
    </row>
    <row r="51" spans="1:11">
      <c r="A51" s="117" t="str">
        <f>Other!A10</f>
        <v>Other 4</v>
      </c>
      <c r="B51" s="47">
        <f>Other!D10</f>
        <v>0</v>
      </c>
      <c r="C51" s="18">
        <f>Other!F10</f>
        <v>0</v>
      </c>
      <c r="D51" s="47">
        <f>Other!H10</f>
        <v>0</v>
      </c>
      <c r="E51" s="18">
        <f>Other!J10</f>
        <v>0</v>
      </c>
      <c r="F51" s="47">
        <f>Other!L10</f>
        <v>0</v>
      </c>
      <c r="G51" s="116">
        <f t="shared" si="4"/>
        <v>0</v>
      </c>
      <c r="H51" s="13"/>
      <c r="I51" s="13"/>
      <c r="J51" s="13"/>
      <c r="K51" s="13"/>
    </row>
    <row r="52" spans="1:11">
      <c r="A52" s="120" t="s">
        <v>17</v>
      </c>
      <c r="B52" s="102">
        <f>SUM(B48:B51)</f>
        <v>0</v>
      </c>
      <c r="C52" s="19">
        <f>SUM(C47:C51)</f>
        <v>0</v>
      </c>
      <c r="D52" s="102">
        <f>SUM(D47:D51)</f>
        <v>0</v>
      </c>
      <c r="E52" s="19">
        <f>SUM(E47:E51)</f>
        <v>0</v>
      </c>
      <c r="F52" s="102">
        <f>SUM(F47:F51)</f>
        <v>0</v>
      </c>
      <c r="G52" s="114">
        <f t="shared" si="4"/>
        <v>0</v>
      </c>
    </row>
    <row r="53" spans="1:11">
      <c r="A53" s="113"/>
      <c r="B53" s="124"/>
      <c r="C53" s="13"/>
      <c r="D53" s="124"/>
      <c r="E53" s="13"/>
      <c r="F53" s="124"/>
      <c r="G53" s="116"/>
    </row>
    <row r="54" spans="1:11">
      <c r="A54" s="113"/>
      <c r="B54" s="16" t="s">
        <v>24</v>
      </c>
      <c r="C54" s="23" t="s">
        <v>25</v>
      </c>
      <c r="D54" s="16" t="s">
        <v>26</v>
      </c>
      <c r="E54" s="23" t="s">
        <v>27</v>
      </c>
      <c r="F54" s="16" t="s">
        <v>28</v>
      </c>
      <c r="G54" s="116" t="s">
        <v>0</v>
      </c>
    </row>
    <row r="55" spans="1:11">
      <c r="A55" s="115" t="s">
        <v>8</v>
      </c>
      <c r="B55" s="98">
        <f>SUM(B52,B40,B36,B32,B28,B20,B13)</f>
        <v>0</v>
      </c>
      <c r="C55" s="22">
        <f>SUM(C52,C40,C36,C32,C28,C20,C13)</f>
        <v>0</v>
      </c>
      <c r="D55" s="98">
        <f>SUM(D52,D40,D36,D32,D28,D20,D13)</f>
        <v>0</v>
      </c>
      <c r="E55" s="22">
        <f>SUM(E52,E40,E36,E32,E28,E20,E13)</f>
        <v>0</v>
      </c>
      <c r="F55" s="98">
        <f>SUM(F52,F40,F36,F32,F28,F20,F13)</f>
        <v>0</v>
      </c>
      <c r="G55" s="116">
        <f>SUM(B55:F55)</f>
        <v>0</v>
      </c>
      <c r="H55" s="13"/>
      <c r="I55" s="13"/>
      <c r="J55" s="13"/>
      <c r="K55" s="13"/>
    </row>
    <row r="56" spans="1:11" ht="17" thickBot="1">
      <c r="A56" s="125" t="s">
        <v>22</v>
      </c>
      <c r="B56" s="101">
        <f t="shared" ref="B56:F56" si="5">B55*$B$59</f>
        <v>0</v>
      </c>
      <c r="C56" s="140">
        <f t="shared" si="5"/>
        <v>0</v>
      </c>
      <c r="D56" s="101">
        <f t="shared" si="5"/>
        <v>0</v>
      </c>
      <c r="E56" s="140">
        <f t="shared" si="5"/>
        <v>0</v>
      </c>
      <c r="F56" s="101">
        <f t="shared" si="5"/>
        <v>0</v>
      </c>
      <c r="G56" s="126">
        <f>SUM(B56:F56)</f>
        <v>0</v>
      </c>
      <c r="H56" s="13"/>
      <c r="I56" s="13"/>
      <c r="J56" s="13"/>
      <c r="K56" s="13"/>
    </row>
    <row r="57" spans="1:11" ht="17" thickBot="1">
      <c r="A57" s="127" t="s">
        <v>0</v>
      </c>
      <c r="B57" s="128">
        <f>SUM(B55:B56)</f>
        <v>0</v>
      </c>
      <c r="C57" s="129">
        <f t="shared" ref="C57:F57" si="6">SUM(C55:C56)</f>
        <v>0</v>
      </c>
      <c r="D57" s="128">
        <f t="shared" si="6"/>
        <v>0</v>
      </c>
      <c r="E57" s="129">
        <f t="shared" si="6"/>
        <v>0</v>
      </c>
      <c r="F57" s="128">
        <f t="shared" si="6"/>
        <v>0</v>
      </c>
      <c r="G57" s="130">
        <f>SUM(B57:F57)</f>
        <v>0</v>
      </c>
      <c r="H57" s="13"/>
      <c r="I57" s="13"/>
      <c r="J57" s="13"/>
      <c r="K57" s="13"/>
    </row>
    <row r="58" spans="1:11">
      <c r="B58" s="6"/>
      <c r="C58" s="6"/>
      <c r="D58" s="6"/>
      <c r="E58" s="6"/>
      <c r="F58" s="6"/>
    </row>
    <row r="59" spans="1:11">
      <c r="A59" s="138" t="s">
        <v>75</v>
      </c>
      <c r="B59" s="139">
        <v>0.05</v>
      </c>
      <c r="C59" s="42"/>
      <c r="D59" s="43"/>
      <c r="E59" s="42"/>
    </row>
    <row r="60" spans="1:11">
      <c r="A60" s="137" t="s">
        <v>76</v>
      </c>
      <c r="B60" s="42"/>
      <c r="C60" s="42"/>
      <c r="D60" s="43"/>
    </row>
    <row r="61" spans="1:11">
      <c r="A61" s="41"/>
      <c r="B61" s="42"/>
      <c r="C61" s="42"/>
      <c r="D61" s="44"/>
    </row>
    <row r="62" spans="1:11" ht="46" customHeight="1">
      <c r="A62" s="223" t="s">
        <v>113</v>
      </c>
      <c r="B62" s="224"/>
      <c r="C62" s="224"/>
      <c r="D62" s="224"/>
      <c r="E62" s="224"/>
      <c r="F62" s="224"/>
      <c r="G62" s="225"/>
    </row>
    <row r="63" spans="1:11">
      <c r="A63" s="226" t="s">
        <v>83</v>
      </c>
      <c r="B63" s="227"/>
      <c r="C63" s="227"/>
      <c r="D63" s="227"/>
      <c r="E63" s="227"/>
      <c r="F63" s="227"/>
      <c r="G63" s="228"/>
    </row>
  </sheetData>
  <mergeCells count="8">
    <mergeCell ref="A62:G62"/>
    <mergeCell ref="A63:G63"/>
    <mergeCell ref="A1:G1"/>
    <mergeCell ref="A2:G2"/>
    <mergeCell ref="A6:G6"/>
    <mergeCell ref="B3:G3"/>
    <mergeCell ref="B4:G4"/>
    <mergeCell ref="A5:G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4F1FB0-3567-A749-8A90-C1E9489E40B6}">
  <sheetPr>
    <tabColor theme="7"/>
  </sheetPr>
  <dimension ref="A1:S37"/>
  <sheetViews>
    <sheetView zoomScale="110" zoomScaleNormal="110" workbookViewId="0">
      <pane xSplit="1" topLeftCell="B1" activePane="topRight" state="frozen"/>
      <selection pane="topRight" activeCell="E38" sqref="E38"/>
    </sheetView>
  </sheetViews>
  <sheetFormatPr baseColWidth="10" defaultRowHeight="16"/>
  <cols>
    <col min="1" max="1" width="33.83203125" style="1" bestFit="1" customWidth="1"/>
    <col min="2" max="2" width="13" style="6" bestFit="1" customWidth="1"/>
    <col min="3" max="3" width="13" style="6" customWidth="1"/>
    <col min="4" max="4" width="12.6640625" style="10" bestFit="1" customWidth="1"/>
    <col min="5" max="13" width="12.6640625" style="10" customWidth="1"/>
    <col min="14" max="14" width="16.33203125" style="7" customWidth="1"/>
    <col min="15" max="15" width="11" bestFit="1" customWidth="1"/>
  </cols>
  <sheetData>
    <row r="1" spans="1:15">
      <c r="A1" s="215" t="s">
        <v>23</v>
      </c>
      <c r="B1" s="215"/>
      <c r="C1" s="215"/>
      <c r="D1" s="215"/>
      <c r="E1" s="215"/>
      <c r="F1" s="215"/>
      <c r="G1" s="215"/>
      <c r="H1" s="215"/>
      <c r="I1" s="215"/>
      <c r="J1" s="215"/>
      <c r="K1" s="215"/>
      <c r="L1" s="215"/>
      <c r="M1" s="215"/>
      <c r="N1" s="215"/>
    </row>
    <row r="2" spans="1:15">
      <c r="A2" s="215" t="s">
        <v>32</v>
      </c>
      <c r="B2" s="215"/>
      <c r="C2" s="215"/>
      <c r="D2" s="215"/>
      <c r="E2" s="215"/>
      <c r="F2" s="215"/>
      <c r="G2" s="215"/>
      <c r="H2" s="215"/>
      <c r="I2" s="215"/>
      <c r="J2" s="215"/>
      <c r="K2" s="215"/>
      <c r="L2" s="215"/>
      <c r="M2" s="215"/>
      <c r="N2" s="215"/>
    </row>
    <row r="3" spans="1:15">
      <c r="A3" s="131" t="s">
        <v>67</v>
      </c>
      <c r="B3" s="132">
        <v>4</v>
      </c>
      <c r="C3" s="24"/>
      <c r="D3" s="24"/>
      <c r="E3" s="24"/>
      <c r="F3" s="24"/>
      <c r="G3" s="24"/>
      <c r="H3" s="24"/>
      <c r="I3" s="24"/>
      <c r="J3" s="24"/>
      <c r="K3" s="24"/>
      <c r="L3" s="24"/>
      <c r="M3" s="24"/>
      <c r="N3" s="24"/>
    </row>
    <row r="4" spans="1:15">
      <c r="A4" s="2"/>
      <c r="B4" s="4"/>
      <c r="C4" s="4"/>
      <c r="D4" s="253" t="s">
        <v>24</v>
      </c>
      <c r="E4" s="253"/>
      <c r="F4" s="254" t="s">
        <v>25</v>
      </c>
      <c r="G4" s="254"/>
      <c r="H4" s="253" t="s">
        <v>26</v>
      </c>
      <c r="I4" s="253"/>
      <c r="J4" s="254" t="s">
        <v>27</v>
      </c>
      <c r="K4" s="254"/>
      <c r="L4" s="253" t="s">
        <v>28</v>
      </c>
      <c r="M4" s="253"/>
      <c r="N4" s="52" t="s">
        <v>0</v>
      </c>
    </row>
    <row r="5" spans="1:15" s="1" customFormat="1">
      <c r="A5" s="2"/>
      <c r="B5" s="5" t="s">
        <v>9</v>
      </c>
      <c r="C5" s="5" t="s">
        <v>29</v>
      </c>
      <c r="D5" s="48" t="s">
        <v>30</v>
      </c>
      <c r="E5" s="45" t="s">
        <v>31</v>
      </c>
      <c r="F5" s="37" t="s">
        <v>30</v>
      </c>
      <c r="G5" s="24" t="s">
        <v>31</v>
      </c>
      <c r="H5" s="48" t="s">
        <v>30</v>
      </c>
      <c r="I5" s="45" t="s">
        <v>31</v>
      </c>
      <c r="J5" s="37" t="s">
        <v>30</v>
      </c>
      <c r="K5" s="24" t="s">
        <v>31</v>
      </c>
      <c r="L5" s="48" t="s">
        <v>30</v>
      </c>
      <c r="M5" s="45" t="s">
        <v>31</v>
      </c>
      <c r="N5" s="50"/>
    </row>
    <row r="6" spans="1:15">
      <c r="A6" s="2" t="s">
        <v>1</v>
      </c>
      <c r="B6" s="4"/>
      <c r="C6" s="4"/>
      <c r="D6" s="54"/>
      <c r="E6" s="54"/>
      <c r="F6" s="33"/>
      <c r="G6" s="33"/>
      <c r="H6" s="54"/>
      <c r="I6" s="54"/>
      <c r="J6" s="33"/>
      <c r="K6" s="2"/>
      <c r="L6" s="55"/>
      <c r="M6" s="54"/>
      <c r="N6" s="49"/>
      <c r="O6" s="13"/>
    </row>
    <row r="7" spans="1:15">
      <c r="A7" s="97"/>
      <c r="B7" s="53"/>
      <c r="C7" s="56">
        <f>SUM(D7,F7,H7,J7,L7)</f>
        <v>0</v>
      </c>
      <c r="D7" s="57">
        <v>0</v>
      </c>
      <c r="E7" s="58">
        <f>D7*B7*$B$3</f>
        <v>0</v>
      </c>
      <c r="F7" s="57">
        <v>0</v>
      </c>
      <c r="G7" s="25">
        <f>F7*B7*$B$3</f>
        <v>0</v>
      </c>
      <c r="H7" s="57">
        <v>0</v>
      </c>
      <c r="I7" s="58">
        <f>H7*B7*$B$3</f>
        <v>0</v>
      </c>
      <c r="J7" s="57">
        <v>0</v>
      </c>
      <c r="K7" s="25">
        <f>J7*B7*$B$3</f>
        <v>0</v>
      </c>
      <c r="L7" s="57">
        <v>0</v>
      </c>
      <c r="M7" s="58">
        <f>B7*L7*$B$3</f>
        <v>0</v>
      </c>
      <c r="N7" s="49">
        <f>SUM(M7,K7,I7,G7,E7)</f>
        <v>0</v>
      </c>
    </row>
    <row r="8" spans="1:15">
      <c r="A8" s="97"/>
      <c r="B8" s="53"/>
      <c r="C8" s="56">
        <f t="shared" ref="C8:C10" si="0">SUM(D8,F8,H8,J8,L8)</f>
        <v>0</v>
      </c>
      <c r="D8" s="57">
        <v>0</v>
      </c>
      <c r="E8" s="58">
        <f t="shared" ref="E8:E10" si="1">D8*B8*$B$3</f>
        <v>0</v>
      </c>
      <c r="F8" s="57">
        <v>0</v>
      </c>
      <c r="G8" s="25">
        <f t="shared" ref="G8:G10" si="2">F8*B8*$B$3</f>
        <v>0</v>
      </c>
      <c r="H8" s="57">
        <v>0</v>
      </c>
      <c r="I8" s="58">
        <f t="shared" ref="I8:I10" si="3">H8*B8*$B$3</f>
        <v>0</v>
      </c>
      <c r="J8" s="57">
        <v>0</v>
      </c>
      <c r="K8" s="25">
        <f t="shared" ref="K8:K10" si="4">J8*B8*$B$3</f>
        <v>0</v>
      </c>
      <c r="L8" s="57">
        <v>0</v>
      </c>
      <c r="M8" s="58">
        <f t="shared" ref="M8:M10" si="5">B8*L8*$B$3</f>
        <v>0</v>
      </c>
      <c r="N8" s="49">
        <f>SUM(M8,K8,I8,G8,E8)</f>
        <v>0</v>
      </c>
    </row>
    <row r="9" spans="1:15">
      <c r="A9" s="97"/>
      <c r="B9" s="53"/>
      <c r="C9" s="56">
        <f t="shared" si="0"/>
        <v>0</v>
      </c>
      <c r="D9" s="57">
        <v>0</v>
      </c>
      <c r="E9" s="58">
        <f t="shared" si="1"/>
        <v>0</v>
      </c>
      <c r="F9" s="57">
        <v>0</v>
      </c>
      <c r="G9" s="25">
        <f t="shared" si="2"/>
        <v>0</v>
      </c>
      <c r="H9" s="57">
        <v>0</v>
      </c>
      <c r="I9" s="58">
        <f t="shared" si="3"/>
        <v>0</v>
      </c>
      <c r="J9" s="57">
        <v>0</v>
      </c>
      <c r="K9" s="25">
        <f t="shared" si="4"/>
        <v>0</v>
      </c>
      <c r="L9" s="57">
        <v>0</v>
      </c>
      <c r="M9" s="58">
        <f t="shared" si="5"/>
        <v>0</v>
      </c>
      <c r="N9" s="49">
        <f>SUM(M9,K9,I9,G9,E9)</f>
        <v>0</v>
      </c>
    </row>
    <row r="10" spans="1:15">
      <c r="A10" s="97"/>
      <c r="B10" s="53"/>
      <c r="C10" s="56">
        <f t="shared" si="0"/>
        <v>0</v>
      </c>
      <c r="D10" s="57">
        <v>0</v>
      </c>
      <c r="E10" s="58">
        <f t="shared" si="1"/>
        <v>0</v>
      </c>
      <c r="F10" s="57">
        <v>0</v>
      </c>
      <c r="G10" s="25">
        <f t="shared" si="2"/>
        <v>0</v>
      </c>
      <c r="H10" s="57">
        <v>0</v>
      </c>
      <c r="I10" s="58">
        <f t="shared" si="3"/>
        <v>0</v>
      </c>
      <c r="J10" s="57">
        <v>0</v>
      </c>
      <c r="K10" s="25">
        <f t="shared" si="4"/>
        <v>0</v>
      </c>
      <c r="L10" s="57">
        <v>0</v>
      </c>
      <c r="M10" s="58">
        <f t="shared" si="5"/>
        <v>0</v>
      </c>
      <c r="N10" s="49">
        <f>SUM(M10,K10,I10,G10,E10)</f>
        <v>0</v>
      </c>
    </row>
    <row r="11" spans="1:15">
      <c r="A11" s="68" t="s">
        <v>10</v>
      </c>
      <c r="B11" s="73"/>
      <c r="C11" s="73"/>
      <c r="D11" s="74"/>
      <c r="E11" s="75">
        <f>SUM(E7:E10)</f>
        <v>0</v>
      </c>
      <c r="F11" s="78"/>
      <c r="G11" s="78">
        <f>SUM(G7:G10)</f>
        <v>0</v>
      </c>
      <c r="H11" s="75"/>
      <c r="I11" s="75">
        <f>SUM(I7:I10)</f>
        <v>0</v>
      </c>
      <c r="J11" s="78"/>
      <c r="K11" s="78">
        <f>SUM(K7:K10)</f>
        <v>0</v>
      </c>
      <c r="L11" s="79"/>
      <c r="M11" s="75">
        <f>SUM(M7:M10)</f>
        <v>0</v>
      </c>
      <c r="N11" s="77">
        <f>SUM(N7:N10)</f>
        <v>0</v>
      </c>
    </row>
    <row r="12" spans="1:15" ht="16" customHeight="1">
      <c r="A12" s="250"/>
      <c r="B12" s="251"/>
      <c r="C12" s="251"/>
      <c r="D12" s="251"/>
      <c r="E12" s="251"/>
      <c r="F12" s="251"/>
      <c r="G12" s="251"/>
      <c r="H12" s="251"/>
      <c r="I12" s="251"/>
      <c r="J12" s="251"/>
      <c r="K12" s="251"/>
      <c r="L12" s="251"/>
      <c r="M12" s="251"/>
      <c r="N12" s="252"/>
    </row>
    <row r="13" spans="1:15">
      <c r="A13" s="2"/>
      <c r="B13" s="4"/>
      <c r="C13" s="4"/>
      <c r="D13" s="253" t="s">
        <v>24</v>
      </c>
      <c r="E13" s="253"/>
      <c r="F13" s="254" t="s">
        <v>25</v>
      </c>
      <c r="G13" s="254"/>
      <c r="H13" s="253" t="s">
        <v>26</v>
      </c>
      <c r="I13" s="253"/>
      <c r="J13" s="254" t="s">
        <v>27</v>
      </c>
      <c r="K13" s="254"/>
      <c r="L13" s="253" t="s">
        <v>28</v>
      </c>
      <c r="M13" s="253"/>
      <c r="N13" s="49"/>
    </row>
    <row r="14" spans="1:15">
      <c r="A14" s="2" t="s">
        <v>2</v>
      </c>
      <c r="B14" s="4"/>
      <c r="C14" s="4"/>
      <c r="D14" s="54"/>
      <c r="E14" s="58"/>
      <c r="F14" s="4"/>
      <c r="G14" s="4"/>
      <c r="H14" s="58"/>
      <c r="I14" s="58"/>
      <c r="J14" s="4"/>
      <c r="K14" s="4"/>
      <c r="L14" s="58"/>
      <c r="M14" s="58"/>
      <c r="N14" s="49"/>
      <c r="O14" s="13"/>
    </row>
    <row r="15" spans="1:15">
      <c r="A15" s="3" t="s">
        <v>33</v>
      </c>
      <c r="B15" s="80">
        <v>0.31</v>
      </c>
      <c r="C15" s="4"/>
      <c r="D15" s="54"/>
      <c r="E15" s="58">
        <f>SUM(E$7:E$10)*$B$15</f>
        <v>0</v>
      </c>
      <c r="F15" s="4"/>
      <c r="G15" s="4">
        <f>SUM(G$7:G$10)*$B$15</f>
        <v>0</v>
      </c>
      <c r="H15" s="58"/>
      <c r="I15" s="58">
        <f>SUM(I$7:I$10)*$B$15</f>
        <v>0</v>
      </c>
      <c r="J15" s="4"/>
      <c r="K15" s="4">
        <f>SUM(K$7:K$10)*$B$15</f>
        <v>0</v>
      </c>
      <c r="L15" s="58"/>
      <c r="M15" s="58">
        <f>SUM(M$7:M$10)*$B$15</f>
        <v>0</v>
      </c>
      <c r="N15" s="49">
        <f>SUM(E15:M15)</f>
        <v>0</v>
      </c>
    </row>
    <row r="16" spans="1:15">
      <c r="A16" s="3" t="s">
        <v>34</v>
      </c>
      <c r="B16" s="80">
        <v>0</v>
      </c>
      <c r="C16" s="4"/>
      <c r="D16" s="54"/>
      <c r="E16" s="58">
        <f>SUM(E$7:E$10)*$B$16</f>
        <v>0</v>
      </c>
      <c r="F16" s="4"/>
      <c r="G16" s="4">
        <f>SUM(G$7:G$10)*$B$16</f>
        <v>0</v>
      </c>
      <c r="H16" s="58"/>
      <c r="I16" s="58">
        <f>SUM(I$7:I$10)*$B$16</f>
        <v>0</v>
      </c>
      <c r="J16" s="4"/>
      <c r="K16" s="4">
        <f>SUM(K$7:K$10)*$B$16</f>
        <v>0</v>
      </c>
      <c r="L16" s="58"/>
      <c r="M16" s="58">
        <f>SUM(M$7:M$10)*$B$16</f>
        <v>0</v>
      </c>
      <c r="N16" s="49">
        <f>SUM(E16:M16)</f>
        <v>0</v>
      </c>
    </row>
    <row r="17" spans="1:15" ht="17" thickBot="1">
      <c r="A17" s="64" t="s">
        <v>54</v>
      </c>
      <c r="B17" s="81">
        <v>0</v>
      </c>
      <c r="C17" s="61"/>
      <c r="D17" s="65"/>
      <c r="E17" s="62">
        <f>SUM(E$7:E$10)*$B$17</f>
        <v>0</v>
      </c>
      <c r="F17" s="61"/>
      <c r="G17" s="61">
        <f>SUM(G$7:G$10)*$B$17</f>
        <v>0</v>
      </c>
      <c r="H17" s="62"/>
      <c r="I17" s="62">
        <f>SUM(I$7:I$10)*$B$17</f>
        <v>0</v>
      </c>
      <c r="J17" s="61"/>
      <c r="K17" s="61">
        <f>SUM(K$7:K$10)*$B$17</f>
        <v>0</v>
      </c>
      <c r="L17" s="62"/>
      <c r="M17" s="62">
        <f>SUM(M$7:M$10)*$B$17</f>
        <v>0</v>
      </c>
      <c r="N17" s="63">
        <f>SUM(E17:M17)</f>
        <v>0</v>
      </c>
    </row>
    <row r="18" spans="1:15" ht="17" thickTop="1">
      <c r="A18" s="68" t="s">
        <v>11</v>
      </c>
      <c r="B18" s="73"/>
      <c r="C18" s="73"/>
      <c r="D18" s="74"/>
      <c r="E18" s="75">
        <f>SUM(E15:E17)</f>
        <v>0</v>
      </c>
      <c r="F18" s="76"/>
      <c r="G18" s="76">
        <f>SUM(G15:G17)</f>
        <v>0</v>
      </c>
      <c r="H18" s="75"/>
      <c r="I18" s="75">
        <f>SUM(I15:I17)</f>
        <v>0</v>
      </c>
      <c r="J18" s="76"/>
      <c r="K18" s="76">
        <f>SUM(K15:K17)</f>
        <v>0</v>
      </c>
      <c r="L18" s="75"/>
      <c r="M18" s="75">
        <f>SUM(M15:M17)</f>
        <v>0</v>
      </c>
      <c r="N18" s="77">
        <f>SUM(N15:N17)</f>
        <v>0</v>
      </c>
    </row>
    <row r="19" spans="1:15">
      <c r="A19" s="2"/>
      <c r="B19" s="4"/>
      <c r="C19" s="4"/>
      <c r="D19" s="54"/>
      <c r="E19" s="54"/>
      <c r="F19" s="9"/>
      <c r="G19" s="9"/>
      <c r="H19" s="54"/>
      <c r="I19" s="54"/>
      <c r="J19" s="9"/>
      <c r="K19" s="9"/>
      <c r="L19" s="54"/>
      <c r="M19" s="54"/>
      <c r="N19" s="49"/>
    </row>
    <row r="20" spans="1:15" ht="17" thickBot="1">
      <c r="A20" s="66"/>
      <c r="B20" s="67"/>
      <c r="C20" s="67"/>
      <c r="D20" s="248" t="s">
        <v>24</v>
      </c>
      <c r="E20" s="248"/>
      <c r="F20" s="249" t="s">
        <v>25</v>
      </c>
      <c r="G20" s="249"/>
      <c r="H20" s="248" t="s">
        <v>26</v>
      </c>
      <c r="I20" s="248"/>
      <c r="J20" s="249" t="s">
        <v>27</v>
      </c>
      <c r="K20" s="249"/>
      <c r="L20" s="248" t="s">
        <v>28</v>
      </c>
      <c r="M20" s="248"/>
      <c r="N20" s="69" t="s">
        <v>0</v>
      </c>
    </row>
    <row r="21" spans="1:15" s="8" customFormat="1">
      <c r="A21" s="59" t="s">
        <v>63</v>
      </c>
      <c r="B21" s="70"/>
      <c r="C21" s="70"/>
      <c r="D21" s="71"/>
      <c r="E21" s="72">
        <f>SUM(E18,E11)</f>
        <v>0</v>
      </c>
      <c r="F21" s="70"/>
      <c r="G21" s="70">
        <f>SUM(G18,G11)</f>
        <v>0</v>
      </c>
      <c r="H21" s="72"/>
      <c r="I21" s="72">
        <f>SUM(I18,I11)</f>
        <v>0</v>
      </c>
      <c r="J21" s="70"/>
      <c r="K21" s="70">
        <f>SUM(K18,K11)</f>
        <v>0</v>
      </c>
      <c r="L21" s="72"/>
      <c r="M21" s="72">
        <f>SUM(M18,M11)</f>
        <v>0</v>
      </c>
      <c r="N21" s="60">
        <f>SUM(E21:M21)</f>
        <v>0</v>
      </c>
      <c r="O21" s="36"/>
    </row>
    <row r="22" spans="1:15">
      <c r="E22" s="6"/>
      <c r="F22" s="6"/>
      <c r="G22" s="6"/>
      <c r="H22" s="6"/>
      <c r="I22" s="6"/>
      <c r="J22" s="6"/>
      <c r="K22" s="6"/>
      <c r="L22" s="6"/>
      <c r="M22" s="6"/>
    </row>
    <row r="24" spans="1:15">
      <c r="A24" s="41" t="s">
        <v>57</v>
      </c>
    </row>
    <row r="26" spans="1:15">
      <c r="A26" s="245" t="s">
        <v>53</v>
      </c>
      <c r="B26" s="246"/>
      <c r="C26" s="246"/>
      <c r="D26" s="246"/>
      <c r="E26" s="246"/>
      <c r="F26" s="246"/>
      <c r="G26" s="246"/>
      <c r="H26" s="246"/>
      <c r="I26" s="246"/>
      <c r="J26" s="246"/>
      <c r="K26" s="246"/>
      <c r="L26" s="246"/>
      <c r="M26" s="246"/>
      <c r="N26" s="247"/>
    </row>
    <row r="27" spans="1:15">
      <c r="A27" s="3" t="s">
        <v>29</v>
      </c>
      <c r="B27" s="244" t="s">
        <v>55</v>
      </c>
      <c r="C27" s="244"/>
      <c r="D27" s="244"/>
      <c r="E27" s="244"/>
      <c r="F27" s="244"/>
      <c r="G27" s="244"/>
      <c r="H27" s="244"/>
      <c r="I27" s="244"/>
      <c r="J27" s="244"/>
      <c r="K27" s="244"/>
      <c r="L27" s="244"/>
      <c r="M27" s="244"/>
      <c r="N27" s="244"/>
    </row>
    <row r="28" spans="1:15">
      <c r="A28" s="3" t="s">
        <v>30</v>
      </c>
      <c r="B28" s="244" t="s">
        <v>56</v>
      </c>
      <c r="C28" s="244"/>
      <c r="D28" s="244"/>
      <c r="E28" s="244"/>
      <c r="F28" s="244"/>
      <c r="G28" s="244"/>
      <c r="H28" s="244"/>
      <c r="I28" s="244"/>
      <c r="J28" s="244"/>
      <c r="K28" s="244"/>
      <c r="L28" s="244"/>
      <c r="M28" s="244"/>
      <c r="N28" s="244"/>
    </row>
    <row r="29" spans="1:15">
      <c r="A29" s="3" t="s">
        <v>33</v>
      </c>
      <c r="B29" s="244" t="s">
        <v>68</v>
      </c>
      <c r="C29" s="244"/>
      <c r="D29" s="244"/>
      <c r="E29" s="244"/>
      <c r="F29" s="244"/>
      <c r="G29" s="244"/>
      <c r="H29" s="244"/>
      <c r="I29" s="244"/>
      <c r="J29" s="244"/>
      <c r="K29" s="244"/>
      <c r="L29" s="244"/>
      <c r="M29" s="244"/>
      <c r="N29" s="244"/>
    </row>
    <row r="30" spans="1:15">
      <c r="A30" s="3" t="s">
        <v>34</v>
      </c>
      <c r="B30" s="244" t="s">
        <v>69</v>
      </c>
      <c r="C30" s="244"/>
      <c r="D30" s="244"/>
      <c r="E30" s="244"/>
      <c r="F30" s="244"/>
      <c r="G30" s="244"/>
      <c r="H30" s="244"/>
      <c r="I30" s="244"/>
      <c r="J30" s="244"/>
      <c r="K30" s="244"/>
      <c r="L30" s="244"/>
      <c r="M30" s="244"/>
      <c r="N30" s="244"/>
    </row>
    <row r="31" spans="1:15">
      <c r="A31" s="3" t="s">
        <v>54</v>
      </c>
      <c r="B31" s="244" t="s">
        <v>70</v>
      </c>
      <c r="C31" s="244"/>
      <c r="D31" s="244"/>
      <c r="E31" s="244"/>
      <c r="F31" s="244"/>
      <c r="G31" s="244"/>
      <c r="H31" s="244"/>
      <c r="I31" s="244"/>
      <c r="J31" s="244"/>
      <c r="K31" s="244"/>
      <c r="L31" s="244"/>
      <c r="M31" s="244"/>
      <c r="N31" s="244"/>
    </row>
    <row r="33" spans="1:19" ht="16" customHeight="1">
      <c r="A33" s="223" t="s">
        <v>114</v>
      </c>
      <c r="B33" s="224"/>
      <c r="C33" s="224"/>
      <c r="D33" s="224"/>
      <c r="E33" s="224"/>
      <c r="F33" s="224"/>
      <c r="G33" s="224"/>
      <c r="H33" s="224"/>
      <c r="I33" s="224"/>
      <c r="J33" s="224"/>
      <c r="K33" s="224"/>
      <c r="L33" s="224"/>
      <c r="M33" s="224"/>
      <c r="N33" s="225"/>
      <c r="O33" s="148"/>
      <c r="P33" s="148"/>
      <c r="Q33" s="148"/>
      <c r="R33" s="148"/>
      <c r="S33" s="151"/>
    </row>
    <row r="34" spans="1:19">
      <c r="A34" s="238" t="s">
        <v>115</v>
      </c>
      <c r="B34" s="239"/>
      <c r="C34" s="239"/>
      <c r="D34" s="239"/>
      <c r="E34" s="239"/>
      <c r="F34" s="239"/>
      <c r="G34" s="239"/>
      <c r="H34" s="239"/>
      <c r="I34" s="239"/>
      <c r="J34" s="239"/>
      <c r="K34" s="239"/>
      <c r="L34" s="239"/>
      <c r="M34" s="239"/>
      <c r="N34" s="240"/>
      <c r="O34" s="148"/>
      <c r="P34" s="148"/>
      <c r="Q34" s="148"/>
      <c r="R34" s="148"/>
      <c r="S34" s="151"/>
    </row>
    <row r="35" spans="1:19" ht="33" customHeight="1">
      <c r="A35" s="238" t="s">
        <v>116</v>
      </c>
      <c r="B35" s="239"/>
      <c r="C35" s="239"/>
      <c r="D35" s="239"/>
      <c r="E35" s="239"/>
      <c r="F35" s="239"/>
      <c r="G35" s="239"/>
      <c r="H35" s="239"/>
      <c r="I35" s="239"/>
      <c r="J35" s="239"/>
      <c r="K35" s="239"/>
      <c r="L35" s="239"/>
      <c r="M35" s="239"/>
      <c r="N35" s="240"/>
      <c r="O35" s="148"/>
      <c r="P35" s="148"/>
      <c r="Q35" s="148"/>
      <c r="R35" s="148"/>
      <c r="S35" s="151"/>
    </row>
    <row r="36" spans="1:19" ht="30" customHeight="1">
      <c r="A36" s="238" t="s">
        <v>117</v>
      </c>
      <c r="B36" s="239"/>
      <c r="C36" s="239"/>
      <c r="D36" s="239"/>
      <c r="E36" s="239"/>
      <c r="F36" s="239"/>
      <c r="G36" s="239"/>
      <c r="H36" s="239"/>
      <c r="I36" s="239"/>
      <c r="J36" s="239"/>
      <c r="K36" s="239"/>
      <c r="L36" s="239"/>
      <c r="M36" s="239"/>
      <c r="N36" s="240"/>
      <c r="O36" s="148"/>
      <c r="P36" s="148"/>
      <c r="Q36" s="148"/>
      <c r="R36" s="148"/>
      <c r="S36" s="151"/>
    </row>
    <row r="37" spans="1:19" ht="33" customHeight="1">
      <c r="A37" s="241" t="s">
        <v>118</v>
      </c>
      <c r="B37" s="242"/>
      <c r="C37" s="242"/>
      <c r="D37" s="242"/>
      <c r="E37" s="242"/>
      <c r="F37" s="242"/>
      <c r="G37" s="242"/>
      <c r="H37" s="242"/>
      <c r="I37" s="242"/>
      <c r="J37" s="242"/>
      <c r="K37" s="242"/>
      <c r="L37" s="242"/>
      <c r="M37" s="242"/>
      <c r="N37" s="243"/>
      <c r="O37" s="152"/>
      <c r="P37" s="152"/>
      <c r="Q37" s="152"/>
      <c r="R37" s="152"/>
      <c r="S37" s="153"/>
    </row>
  </sheetData>
  <mergeCells count="29">
    <mergeCell ref="A1:N1"/>
    <mergeCell ref="A2:N2"/>
    <mergeCell ref="D4:E4"/>
    <mergeCell ref="F4:G4"/>
    <mergeCell ref="H4:I4"/>
    <mergeCell ref="J4:K4"/>
    <mergeCell ref="L4:M4"/>
    <mergeCell ref="A12:N12"/>
    <mergeCell ref="D13:E13"/>
    <mergeCell ref="F13:G13"/>
    <mergeCell ref="H13:I13"/>
    <mergeCell ref="J13:K13"/>
    <mergeCell ref="L13:M13"/>
    <mergeCell ref="D20:E20"/>
    <mergeCell ref="F20:G20"/>
    <mergeCell ref="H20:I20"/>
    <mergeCell ref="J20:K20"/>
    <mergeCell ref="L20:M20"/>
    <mergeCell ref="B31:N31"/>
    <mergeCell ref="A26:N26"/>
    <mergeCell ref="B27:N27"/>
    <mergeCell ref="B28:N28"/>
    <mergeCell ref="B29:N29"/>
    <mergeCell ref="B30:N30"/>
    <mergeCell ref="A33:N33"/>
    <mergeCell ref="A34:N34"/>
    <mergeCell ref="A35:N35"/>
    <mergeCell ref="A36:N36"/>
    <mergeCell ref="A37:N37"/>
  </mergeCells>
  <phoneticPr fontId="6" type="noConversion"/>
  <conditionalFormatting sqref="C7:C10">
    <cfRule type="cellIs" dxfId="0" priority="1" operator="greaterThan">
      <formula>1</formula>
    </cfRule>
  </conditionalFormatting>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82BF20-249D-8445-9B34-5E51C2BD6D30}">
  <sheetPr>
    <tabColor theme="7"/>
  </sheetPr>
  <dimension ref="A1:Z84"/>
  <sheetViews>
    <sheetView zoomScale="86" zoomScaleNormal="125" workbookViewId="0">
      <selection activeCell="C47" sqref="C47"/>
    </sheetView>
  </sheetViews>
  <sheetFormatPr baseColWidth="10" defaultRowHeight="16"/>
  <cols>
    <col min="1" max="1" width="33.83203125" style="1" bestFit="1" customWidth="1"/>
    <col min="2" max="2" width="13" style="6" bestFit="1" customWidth="1"/>
    <col min="3" max="3" width="12.6640625" style="10" bestFit="1" customWidth="1"/>
    <col min="4" max="4" width="13.5" style="10" bestFit="1" customWidth="1"/>
    <col min="5" max="5" width="12.6640625" style="10" customWidth="1"/>
    <col min="6" max="6" width="27" style="10" customWidth="1"/>
    <col min="8" max="8" width="40" customWidth="1"/>
    <col min="13" max="13" width="12.1640625" bestFit="1" customWidth="1"/>
    <col min="20" max="20" width="10.83203125" customWidth="1"/>
  </cols>
  <sheetData>
    <row r="1" spans="1:20">
      <c r="A1" s="264" t="s">
        <v>23</v>
      </c>
      <c r="B1" s="264"/>
      <c r="C1" s="264"/>
      <c r="D1" s="264"/>
      <c r="E1" s="264"/>
      <c r="F1" s="264"/>
      <c r="G1" s="264"/>
      <c r="H1" s="264"/>
      <c r="I1" s="264"/>
      <c r="J1" s="264"/>
      <c r="K1" s="264"/>
      <c r="L1" s="264"/>
      <c r="M1" s="264"/>
      <c r="N1" s="264"/>
      <c r="O1" s="264"/>
      <c r="P1" s="264"/>
      <c r="Q1" s="264"/>
      <c r="R1" s="264"/>
      <c r="S1" s="264"/>
      <c r="T1" s="264"/>
    </row>
    <row r="2" spans="1:20">
      <c r="A2" s="264" t="s">
        <v>3</v>
      </c>
      <c r="B2" s="264"/>
      <c r="C2" s="264"/>
      <c r="D2" s="264"/>
      <c r="E2" s="264"/>
      <c r="F2" s="264"/>
      <c r="G2" s="264"/>
      <c r="H2" s="264"/>
      <c r="I2" s="264"/>
      <c r="J2" s="264"/>
      <c r="K2" s="264"/>
      <c r="L2" s="264"/>
      <c r="M2" s="264"/>
      <c r="N2" s="264"/>
      <c r="O2" s="264"/>
      <c r="P2" s="264"/>
      <c r="Q2" s="264"/>
      <c r="R2" s="264"/>
      <c r="S2" s="264"/>
      <c r="T2" s="264"/>
    </row>
    <row r="3" spans="1:20">
      <c r="A3" s="20"/>
      <c r="B3" s="20"/>
      <c r="C3" s="20"/>
      <c r="D3" s="20"/>
      <c r="E3" s="20"/>
      <c r="F3" s="20"/>
    </row>
    <row r="4" spans="1:20">
      <c r="A4" s="265" t="s">
        <v>40</v>
      </c>
      <c r="B4" s="265"/>
      <c r="C4" s="265"/>
      <c r="D4" s="266"/>
      <c r="E4" s="266"/>
      <c r="F4" s="266"/>
      <c r="H4" s="3"/>
      <c r="I4" s="3"/>
      <c r="J4" s="253" t="s">
        <v>24</v>
      </c>
      <c r="K4" s="253"/>
      <c r="L4" s="254" t="s">
        <v>25</v>
      </c>
      <c r="M4" s="254"/>
      <c r="N4" s="253" t="s">
        <v>26</v>
      </c>
      <c r="O4" s="253"/>
      <c r="P4" s="254" t="s">
        <v>27</v>
      </c>
      <c r="Q4" s="254"/>
      <c r="R4" s="253" t="s">
        <v>28</v>
      </c>
      <c r="S4" s="253"/>
      <c r="T4" s="51"/>
    </row>
    <row r="5" spans="1:20">
      <c r="A5" s="265" t="s">
        <v>41</v>
      </c>
      <c r="B5" s="265"/>
      <c r="C5" s="265"/>
      <c r="D5" s="272">
        <v>1</v>
      </c>
      <c r="E5" s="272"/>
      <c r="F5" s="272"/>
      <c r="H5" s="3"/>
      <c r="I5" s="3"/>
      <c r="J5" s="48" t="s">
        <v>47</v>
      </c>
      <c r="K5" s="45" t="s">
        <v>31</v>
      </c>
      <c r="L5" s="37" t="s">
        <v>47</v>
      </c>
      <c r="M5" s="24" t="s">
        <v>31</v>
      </c>
      <c r="N5" s="48" t="s">
        <v>47</v>
      </c>
      <c r="O5" s="45" t="s">
        <v>31</v>
      </c>
      <c r="P5" s="37" t="s">
        <v>47</v>
      </c>
      <c r="Q5" s="24" t="s">
        <v>31</v>
      </c>
      <c r="R5" s="48" t="s">
        <v>47</v>
      </c>
      <c r="S5" s="45" t="s">
        <v>31</v>
      </c>
      <c r="T5" s="84" t="s">
        <v>0</v>
      </c>
    </row>
    <row r="6" spans="1:20">
      <c r="E6" s="270" t="s">
        <v>42</v>
      </c>
      <c r="F6" s="271"/>
      <c r="H6" s="2" t="s">
        <v>46</v>
      </c>
      <c r="I6" s="2" t="s">
        <v>39</v>
      </c>
      <c r="J6" s="82"/>
      <c r="K6" s="82"/>
      <c r="L6" s="3"/>
      <c r="M6" s="3"/>
      <c r="N6" s="82"/>
      <c r="O6" s="82"/>
      <c r="P6" s="3"/>
      <c r="Q6" s="3"/>
      <c r="R6" s="82"/>
      <c r="S6" s="82"/>
      <c r="T6" s="84"/>
    </row>
    <row r="7" spans="1:20">
      <c r="D7" s="15" t="s">
        <v>38</v>
      </c>
      <c r="E7" s="270"/>
      <c r="F7" s="271"/>
      <c r="H7" s="133">
        <f>D4</f>
        <v>0</v>
      </c>
      <c r="I7" s="38">
        <f>D14</f>
        <v>0</v>
      </c>
      <c r="J7" s="97">
        <v>0</v>
      </c>
      <c r="K7" s="83">
        <f>$I$7*J7</f>
        <v>0</v>
      </c>
      <c r="L7" s="97">
        <v>10</v>
      </c>
      <c r="M7" s="39">
        <f>$I$7*L7</f>
        <v>0</v>
      </c>
      <c r="N7" s="82"/>
      <c r="O7" s="83">
        <f>$I$7*N7</f>
        <v>0</v>
      </c>
      <c r="P7" s="97">
        <v>0</v>
      </c>
      <c r="Q7" s="39">
        <f>$I$7*P7</f>
        <v>0</v>
      </c>
      <c r="R7" s="97"/>
      <c r="S7" s="83">
        <f>$I$7*R7</f>
        <v>0</v>
      </c>
      <c r="T7" s="85">
        <f>SUM(S7,Q7,O7,M7,K7)</f>
        <v>0</v>
      </c>
    </row>
    <row r="8" spans="1:20">
      <c r="A8" s="2" t="s">
        <v>3</v>
      </c>
      <c r="B8" s="28" t="s">
        <v>35</v>
      </c>
      <c r="C8" s="29" t="s">
        <v>36</v>
      </c>
      <c r="D8" s="17"/>
      <c r="E8" s="267"/>
      <c r="F8" s="268"/>
      <c r="G8" s="27"/>
      <c r="H8" s="134">
        <f>D16</f>
        <v>0</v>
      </c>
      <c r="I8" s="5">
        <f>D26</f>
        <v>0</v>
      </c>
      <c r="J8" s="97">
        <v>10</v>
      </c>
      <c r="K8" s="83">
        <f>$I$8*J8</f>
        <v>0</v>
      </c>
      <c r="L8" s="97"/>
      <c r="M8" s="39">
        <f>$I$8*L8</f>
        <v>0</v>
      </c>
      <c r="N8" s="82">
        <v>0</v>
      </c>
      <c r="O8" s="83">
        <f>$I$8*N8</f>
        <v>0</v>
      </c>
      <c r="P8" s="97">
        <v>0</v>
      </c>
      <c r="Q8" s="39">
        <f>$I$8*P8</f>
        <v>0</v>
      </c>
      <c r="R8" s="97">
        <v>0</v>
      </c>
      <c r="S8" s="83">
        <f>$I$8*R8</f>
        <v>0</v>
      </c>
      <c r="T8" s="85">
        <f t="shared" ref="T8:T10" si="0">SUM(S8,Q8,O8,M8,K8)</f>
        <v>0</v>
      </c>
    </row>
    <row r="9" spans="1:20">
      <c r="A9" s="3" t="s">
        <v>18</v>
      </c>
      <c r="B9" s="34">
        <v>0.65500000000000003</v>
      </c>
      <c r="C9" s="94"/>
      <c r="D9" s="4">
        <f>C9*B9</f>
        <v>0</v>
      </c>
      <c r="E9" s="267" t="s">
        <v>43</v>
      </c>
      <c r="F9" s="268"/>
      <c r="G9" s="27"/>
      <c r="H9" s="134">
        <f>D28</f>
        <v>0</v>
      </c>
      <c r="I9" s="5">
        <f>D38</f>
        <v>0</v>
      </c>
      <c r="J9" s="97"/>
      <c r="K9" s="83">
        <f>$I$9*J9</f>
        <v>0</v>
      </c>
      <c r="L9" s="97"/>
      <c r="M9" s="39">
        <f>$I$9*L9</f>
        <v>0</v>
      </c>
      <c r="N9" s="82">
        <v>10</v>
      </c>
      <c r="O9" s="83">
        <f>$I$9*N9</f>
        <v>0</v>
      </c>
      <c r="P9" s="97"/>
      <c r="Q9" s="39">
        <f>$I$9*P9</f>
        <v>0</v>
      </c>
      <c r="R9" s="97">
        <v>0</v>
      </c>
      <c r="S9" s="83">
        <f>$I$9*R9</f>
        <v>0</v>
      </c>
      <c r="T9" s="85">
        <f t="shared" si="0"/>
        <v>0</v>
      </c>
    </row>
    <row r="10" spans="1:20" ht="17" thickBot="1">
      <c r="A10" s="3" t="s">
        <v>20</v>
      </c>
      <c r="B10" s="53">
        <v>0</v>
      </c>
      <c r="C10" s="94"/>
      <c r="D10" s="4">
        <f t="shared" ref="D10:D13" si="1">C10*B10</f>
        <v>0</v>
      </c>
      <c r="E10" s="267" t="s">
        <v>44</v>
      </c>
      <c r="F10" s="268"/>
      <c r="G10" s="27"/>
      <c r="H10" s="135">
        <f>D40</f>
        <v>0</v>
      </c>
      <c r="I10" s="90">
        <f>D50</f>
        <v>0</v>
      </c>
      <c r="J10" s="136">
        <v>0</v>
      </c>
      <c r="K10" s="92">
        <f>$I$10*J10</f>
        <v>0</v>
      </c>
      <c r="L10" s="136">
        <v>0</v>
      </c>
      <c r="M10" s="93">
        <f>$I$10*L10</f>
        <v>0</v>
      </c>
      <c r="N10" s="91">
        <v>0</v>
      </c>
      <c r="O10" s="92">
        <f>$I$10*N10</f>
        <v>0</v>
      </c>
      <c r="P10" s="136">
        <v>0</v>
      </c>
      <c r="Q10" s="93">
        <f>$I$10*P10</f>
        <v>0</v>
      </c>
      <c r="R10" s="136">
        <v>0</v>
      </c>
      <c r="S10" s="92">
        <f>$I$10*R10</f>
        <v>0</v>
      </c>
      <c r="T10" s="85">
        <f t="shared" si="0"/>
        <v>0</v>
      </c>
    </row>
    <row r="11" spans="1:20">
      <c r="A11" s="3" t="s">
        <v>14</v>
      </c>
      <c r="B11" s="4">
        <v>98</v>
      </c>
      <c r="C11" s="30">
        <f>D5-1</f>
        <v>0</v>
      </c>
      <c r="D11" s="4">
        <f>PRODUCT(IF(C11&gt;0,B11:C11))</f>
        <v>0</v>
      </c>
      <c r="E11" s="267" t="s">
        <v>45</v>
      </c>
      <c r="F11" s="268"/>
      <c r="G11" s="27"/>
      <c r="H11" s="70" t="s">
        <v>48</v>
      </c>
      <c r="I11" s="70"/>
      <c r="J11" s="86"/>
      <c r="K11" s="87">
        <f>SUM(K7:K10)</f>
        <v>0</v>
      </c>
      <c r="L11" s="59"/>
      <c r="M11" s="88">
        <f>SUM(M7:M10)</f>
        <v>0</v>
      </c>
      <c r="N11" s="86"/>
      <c r="O11" s="87">
        <f>SUM(O7:O10)</f>
        <v>0</v>
      </c>
      <c r="P11" s="59"/>
      <c r="Q11" s="88">
        <f>SUM(Q7:Q10)</f>
        <v>0</v>
      </c>
      <c r="R11" s="86"/>
      <c r="S11" s="87">
        <f>SUM(S7:S10)</f>
        <v>0</v>
      </c>
      <c r="T11" s="89">
        <f>SUM(S11,Q11,O11,M11,K11)</f>
        <v>0</v>
      </c>
    </row>
    <row r="12" spans="1:20">
      <c r="A12" s="3" t="s">
        <v>12</v>
      </c>
      <c r="B12" s="4">
        <v>59</v>
      </c>
      <c r="C12" s="30">
        <f>D5-0.5</f>
        <v>0.5</v>
      </c>
      <c r="D12" s="4">
        <f>PRODUCT(IF(C12&gt;1,B12:C12))</f>
        <v>0</v>
      </c>
      <c r="E12" s="267" t="s">
        <v>45</v>
      </c>
      <c r="F12" s="268"/>
      <c r="G12" s="27"/>
      <c r="H12" s="13"/>
      <c r="I12" s="13"/>
    </row>
    <row r="13" spans="1:20">
      <c r="A13" s="3" t="s">
        <v>37</v>
      </c>
      <c r="B13" s="53">
        <v>0</v>
      </c>
      <c r="C13" s="95"/>
      <c r="D13" s="4">
        <f t="shared" si="1"/>
        <v>0</v>
      </c>
      <c r="E13" s="267" t="s">
        <v>44</v>
      </c>
      <c r="F13" s="268"/>
      <c r="G13" s="27"/>
      <c r="H13" s="13"/>
      <c r="I13" s="13"/>
    </row>
    <row r="14" spans="1:20">
      <c r="A14" s="11" t="s">
        <v>39</v>
      </c>
      <c r="B14" s="4"/>
      <c r="C14" s="14"/>
      <c r="D14" s="32">
        <f>SUM(D9:D13)</f>
        <v>0</v>
      </c>
      <c r="E14" s="267"/>
      <c r="F14" s="268"/>
      <c r="H14" s="41" t="s">
        <v>57</v>
      </c>
    </row>
    <row r="15" spans="1:20">
      <c r="E15" s="26"/>
      <c r="F15" s="26"/>
      <c r="H15" s="265" t="s">
        <v>53</v>
      </c>
      <c r="I15" s="265"/>
      <c r="J15" s="265"/>
      <c r="K15" s="265"/>
      <c r="L15" s="265"/>
      <c r="M15" s="265"/>
      <c r="N15" s="265"/>
      <c r="O15" s="265"/>
      <c r="P15" s="265"/>
      <c r="Q15" s="265"/>
      <c r="R15" s="265"/>
      <c r="S15" s="265"/>
      <c r="T15" s="265"/>
    </row>
    <row r="16" spans="1:20">
      <c r="A16" s="265" t="s">
        <v>40</v>
      </c>
      <c r="B16" s="265"/>
      <c r="C16" s="265"/>
      <c r="D16" s="266"/>
      <c r="E16" s="266"/>
      <c r="F16" s="266"/>
      <c r="H16" s="3" t="s">
        <v>18</v>
      </c>
      <c r="I16" s="244" t="s">
        <v>58</v>
      </c>
      <c r="J16" s="244"/>
      <c r="K16" s="244"/>
      <c r="L16" s="244"/>
      <c r="M16" s="244"/>
      <c r="N16" s="244"/>
      <c r="O16" s="244"/>
      <c r="P16" s="244"/>
      <c r="Q16" s="244"/>
      <c r="R16" s="244"/>
      <c r="S16" s="244"/>
      <c r="T16" s="244"/>
    </row>
    <row r="17" spans="1:26">
      <c r="A17" s="265" t="s">
        <v>41</v>
      </c>
      <c r="B17" s="265"/>
      <c r="C17" s="265"/>
      <c r="D17" s="272">
        <v>1</v>
      </c>
      <c r="E17" s="272"/>
      <c r="F17" s="272"/>
      <c r="G17" s="27"/>
      <c r="H17" s="3" t="s">
        <v>14</v>
      </c>
      <c r="I17" s="244" t="s">
        <v>59</v>
      </c>
      <c r="J17" s="244"/>
      <c r="K17" s="244"/>
      <c r="L17" s="244"/>
      <c r="M17" s="244"/>
      <c r="N17" s="244"/>
      <c r="O17" s="244"/>
      <c r="P17" s="244"/>
      <c r="Q17" s="244"/>
      <c r="R17" s="244"/>
      <c r="S17" s="244"/>
      <c r="T17" s="244"/>
    </row>
    <row r="18" spans="1:26">
      <c r="E18" s="270" t="s">
        <v>42</v>
      </c>
      <c r="F18" s="271"/>
      <c r="G18" s="27"/>
      <c r="H18" s="263" t="s">
        <v>12</v>
      </c>
      <c r="I18" s="257" t="s">
        <v>71</v>
      </c>
      <c r="J18" s="258"/>
      <c r="K18" s="258"/>
      <c r="L18" s="258"/>
      <c r="M18" s="258"/>
      <c r="N18" s="258"/>
      <c r="O18" s="258"/>
      <c r="P18" s="258"/>
      <c r="Q18" s="258"/>
      <c r="R18" s="258"/>
      <c r="S18" s="258"/>
      <c r="T18" s="259"/>
    </row>
    <row r="19" spans="1:26">
      <c r="D19" s="15" t="s">
        <v>38</v>
      </c>
      <c r="E19" s="270"/>
      <c r="F19" s="271"/>
      <c r="G19" s="27"/>
      <c r="H19" s="263"/>
      <c r="I19" s="260"/>
      <c r="J19" s="261"/>
      <c r="K19" s="261"/>
      <c r="L19" s="261"/>
      <c r="M19" s="261"/>
      <c r="N19" s="261"/>
      <c r="O19" s="261"/>
      <c r="P19" s="261"/>
      <c r="Q19" s="261"/>
      <c r="R19" s="261"/>
      <c r="S19" s="261"/>
      <c r="T19" s="262"/>
    </row>
    <row r="20" spans="1:26">
      <c r="A20" s="2" t="s">
        <v>3</v>
      </c>
      <c r="B20" s="28" t="s">
        <v>35</v>
      </c>
      <c r="C20" s="29" t="s">
        <v>36</v>
      </c>
      <c r="D20" s="17"/>
      <c r="E20" s="267"/>
      <c r="F20" s="268"/>
      <c r="G20" s="27"/>
      <c r="I20" s="269"/>
      <c r="J20" s="269"/>
      <c r="K20" s="269"/>
      <c r="L20" s="269"/>
      <c r="M20" s="269"/>
      <c r="N20" s="269"/>
      <c r="O20" s="269"/>
      <c r="P20" s="269"/>
      <c r="Q20" s="269"/>
      <c r="R20" s="269"/>
      <c r="S20" s="269"/>
      <c r="T20" s="269"/>
    </row>
    <row r="21" spans="1:26" ht="16" customHeight="1">
      <c r="A21" s="3" t="s">
        <v>18</v>
      </c>
      <c r="B21" s="34">
        <v>0.65500000000000003</v>
      </c>
      <c r="C21" s="94"/>
      <c r="D21" s="4">
        <f>C21*B21</f>
        <v>0</v>
      </c>
      <c r="E21" s="267" t="s">
        <v>43</v>
      </c>
      <c r="F21" s="268"/>
      <c r="G21" s="27"/>
      <c r="H21" s="223" t="s">
        <v>119</v>
      </c>
      <c r="I21" s="224"/>
      <c r="J21" s="224"/>
      <c r="K21" s="224"/>
      <c r="L21" s="224"/>
      <c r="M21" s="224"/>
      <c r="N21" s="224"/>
      <c r="O21" s="224"/>
      <c r="P21" s="224"/>
      <c r="Q21" s="224"/>
      <c r="R21" s="224"/>
      <c r="S21" s="224"/>
      <c r="T21" s="225"/>
      <c r="U21" s="148"/>
      <c r="V21" s="148"/>
      <c r="W21" s="148"/>
      <c r="X21" s="148"/>
      <c r="Y21" s="148"/>
      <c r="Z21" s="148"/>
    </row>
    <row r="22" spans="1:26" ht="16" customHeight="1">
      <c r="A22" s="3" t="s">
        <v>20</v>
      </c>
      <c r="B22" s="53">
        <v>200</v>
      </c>
      <c r="C22" s="94"/>
      <c r="D22" s="4">
        <f t="shared" ref="D22" si="2">C22*B22</f>
        <v>0</v>
      </c>
      <c r="E22" s="267" t="s">
        <v>44</v>
      </c>
      <c r="F22" s="268"/>
      <c r="H22" s="238"/>
      <c r="I22" s="239"/>
      <c r="J22" s="239"/>
      <c r="K22" s="239"/>
      <c r="L22" s="239"/>
      <c r="M22" s="239"/>
      <c r="N22" s="239"/>
      <c r="O22" s="239"/>
      <c r="P22" s="239"/>
      <c r="Q22" s="239"/>
      <c r="R22" s="239"/>
      <c r="S22" s="239"/>
      <c r="T22" s="240"/>
      <c r="U22" s="148"/>
      <c r="V22" s="148"/>
      <c r="W22" s="148"/>
      <c r="X22" s="148"/>
      <c r="Y22" s="148"/>
      <c r="Z22" s="148"/>
    </row>
    <row r="23" spans="1:26" ht="16" customHeight="1">
      <c r="A23" s="3" t="s">
        <v>14</v>
      </c>
      <c r="B23" s="4">
        <v>98</v>
      </c>
      <c r="C23" s="30">
        <f>D17-1</f>
        <v>0</v>
      </c>
      <c r="D23" s="4">
        <f>PRODUCT(IF(C23&gt;0,B23:C23))</f>
        <v>0</v>
      </c>
      <c r="E23" s="267" t="s">
        <v>45</v>
      </c>
      <c r="F23" s="268"/>
      <c r="H23" s="154" t="s">
        <v>85</v>
      </c>
      <c r="I23" s="155"/>
      <c r="J23" s="155"/>
      <c r="K23" s="155"/>
      <c r="L23" s="155"/>
      <c r="M23" s="155"/>
      <c r="N23" s="155"/>
      <c r="O23" s="155"/>
      <c r="P23" s="155"/>
      <c r="Q23" s="155"/>
      <c r="R23" s="155"/>
      <c r="S23" s="155"/>
      <c r="T23" s="156"/>
      <c r="U23" s="148"/>
      <c r="V23" s="148"/>
      <c r="W23" s="148"/>
      <c r="X23" s="148"/>
      <c r="Y23" s="148"/>
      <c r="Z23" s="148"/>
    </row>
    <row r="24" spans="1:26" ht="16" customHeight="1">
      <c r="A24" s="3" t="s">
        <v>12</v>
      </c>
      <c r="B24" s="4">
        <v>59</v>
      </c>
      <c r="C24" s="30">
        <f>D17-0.5</f>
        <v>0.5</v>
      </c>
      <c r="D24" s="4">
        <f>PRODUCT(IF(C24&gt;1,B24:C24))</f>
        <v>0</v>
      </c>
      <c r="E24" s="267" t="s">
        <v>45</v>
      </c>
      <c r="F24" s="268"/>
      <c r="G24" s="27"/>
      <c r="H24" s="154"/>
      <c r="I24" s="256" t="s">
        <v>106</v>
      </c>
      <c r="J24" s="256"/>
      <c r="K24" s="255" t="s">
        <v>86</v>
      </c>
      <c r="L24" s="255"/>
      <c r="M24" s="255"/>
      <c r="N24" s="255"/>
      <c r="O24" s="255"/>
      <c r="P24" s="255"/>
      <c r="Q24" s="255"/>
      <c r="R24" s="255"/>
      <c r="S24" s="255"/>
      <c r="T24" s="255"/>
      <c r="U24" s="148"/>
      <c r="V24" s="148"/>
      <c r="W24" s="148"/>
      <c r="X24" s="148"/>
      <c r="Y24" s="148"/>
      <c r="Z24" s="148"/>
    </row>
    <row r="25" spans="1:26" ht="16" customHeight="1">
      <c r="A25" s="3" t="s">
        <v>37</v>
      </c>
      <c r="B25" s="53">
        <v>0</v>
      </c>
      <c r="C25" s="95">
        <v>0</v>
      </c>
      <c r="D25" s="4">
        <f t="shared" ref="D25" si="3">C25*B25</f>
        <v>0</v>
      </c>
      <c r="E25" s="267" t="s">
        <v>44</v>
      </c>
      <c r="F25" s="268"/>
      <c r="G25" s="27"/>
      <c r="H25" s="154"/>
      <c r="I25" s="256"/>
      <c r="J25" s="256"/>
      <c r="K25" s="255"/>
      <c r="L25" s="255"/>
      <c r="M25" s="255"/>
      <c r="N25" s="255"/>
      <c r="O25" s="255"/>
      <c r="P25" s="255"/>
      <c r="Q25" s="255"/>
      <c r="R25" s="255"/>
      <c r="S25" s="255"/>
      <c r="T25" s="255"/>
      <c r="U25" s="148"/>
      <c r="V25" s="148"/>
      <c r="W25" s="148"/>
      <c r="X25" s="148"/>
      <c r="Y25" s="148"/>
      <c r="Z25" s="148"/>
    </row>
    <row r="26" spans="1:26" ht="16" customHeight="1">
      <c r="A26" s="11" t="s">
        <v>39</v>
      </c>
      <c r="B26" s="4"/>
      <c r="C26" s="14"/>
      <c r="D26" s="32">
        <f>SUM(D21:D25)</f>
        <v>0</v>
      </c>
      <c r="E26" s="267"/>
      <c r="F26" s="268"/>
      <c r="G26" s="27"/>
      <c r="H26" s="154"/>
      <c r="I26" s="256"/>
      <c r="J26" s="256"/>
      <c r="K26" s="255"/>
      <c r="L26" s="255"/>
      <c r="M26" s="255"/>
      <c r="N26" s="255"/>
      <c r="O26" s="255"/>
      <c r="P26" s="255"/>
      <c r="Q26" s="255"/>
      <c r="R26" s="255"/>
      <c r="S26" s="255"/>
      <c r="T26" s="255"/>
      <c r="U26" s="148"/>
      <c r="V26" s="148"/>
      <c r="W26" s="148"/>
      <c r="X26" s="148"/>
      <c r="Y26" s="148"/>
      <c r="Z26" s="148"/>
    </row>
    <row r="27" spans="1:26">
      <c r="B27" s="27"/>
      <c r="C27" s="35"/>
      <c r="D27" s="27"/>
      <c r="E27" s="27"/>
      <c r="F27" s="27"/>
      <c r="G27" s="27"/>
      <c r="H27" s="154"/>
      <c r="I27" s="256"/>
      <c r="J27" s="256"/>
      <c r="K27" s="255"/>
      <c r="L27" s="255"/>
      <c r="M27" s="255"/>
      <c r="N27" s="255"/>
      <c r="O27" s="255"/>
      <c r="P27" s="255"/>
      <c r="Q27" s="255"/>
      <c r="R27" s="255"/>
      <c r="S27" s="255"/>
      <c r="T27" s="255"/>
    </row>
    <row r="28" spans="1:26">
      <c r="A28" s="265" t="s">
        <v>40</v>
      </c>
      <c r="B28" s="265"/>
      <c r="C28" s="265"/>
      <c r="D28" s="266"/>
      <c r="E28" s="266"/>
      <c r="F28" s="266"/>
      <c r="G28" s="27"/>
      <c r="H28" s="157"/>
      <c r="I28" s="256" t="s">
        <v>87</v>
      </c>
      <c r="J28" s="256"/>
      <c r="K28" s="255" t="s">
        <v>88</v>
      </c>
      <c r="L28" s="255"/>
      <c r="M28" s="255"/>
      <c r="N28" s="255"/>
      <c r="O28" s="255"/>
      <c r="P28" s="255"/>
      <c r="Q28" s="255"/>
      <c r="R28" s="255"/>
      <c r="S28" s="255"/>
      <c r="T28" s="255"/>
    </row>
    <row r="29" spans="1:26">
      <c r="A29" s="265" t="s">
        <v>41</v>
      </c>
      <c r="B29" s="265"/>
      <c r="C29" s="265"/>
      <c r="D29" s="272">
        <v>1</v>
      </c>
      <c r="E29" s="272"/>
      <c r="F29" s="272"/>
      <c r="H29" s="158"/>
      <c r="I29" s="256"/>
      <c r="J29" s="256"/>
      <c r="K29" s="255"/>
      <c r="L29" s="255"/>
      <c r="M29" s="255"/>
      <c r="N29" s="255"/>
      <c r="O29" s="255"/>
      <c r="P29" s="255"/>
      <c r="Q29" s="255"/>
      <c r="R29" s="255"/>
      <c r="S29" s="255"/>
      <c r="T29" s="255"/>
    </row>
    <row r="30" spans="1:26" ht="17" customHeight="1">
      <c r="E30" s="270" t="s">
        <v>42</v>
      </c>
      <c r="F30" s="271"/>
      <c r="H30" s="158"/>
      <c r="I30" s="256"/>
      <c r="J30" s="256"/>
      <c r="K30" s="255"/>
      <c r="L30" s="255"/>
      <c r="M30" s="255"/>
      <c r="N30" s="255"/>
      <c r="O30" s="255"/>
      <c r="P30" s="255"/>
      <c r="Q30" s="255"/>
      <c r="R30" s="255"/>
      <c r="S30" s="255"/>
      <c r="T30" s="255"/>
    </row>
    <row r="31" spans="1:26" ht="17" customHeight="1">
      <c r="D31" s="15" t="s">
        <v>38</v>
      </c>
      <c r="E31" s="270"/>
      <c r="F31" s="271"/>
      <c r="H31" s="158"/>
      <c r="I31" s="256" t="s">
        <v>89</v>
      </c>
      <c r="J31" s="256"/>
      <c r="K31" s="255" t="s">
        <v>90</v>
      </c>
      <c r="L31" s="255"/>
      <c r="M31" s="255"/>
      <c r="N31" s="255"/>
      <c r="O31" s="255"/>
      <c r="P31" s="255"/>
      <c r="Q31" s="255"/>
      <c r="R31" s="255"/>
      <c r="S31" s="255"/>
      <c r="T31" s="255"/>
    </row>
    <row r="32" spans="1:26">
      <c r="A32" s="2" t="s">
        <v>3</v>
      </c>
      <c r="B32" s="28" t="s">
        <v>35</v>
      </c>
      <c r="C32" s="29" t="s">
        <v>36</v>
      </c>
      <c r="D32" s="17"/>
      <c r="E32" s="267"/>
      <c r="F32" s="268"/>
      <c r="G32" s="27"/>
      <c r="H32" s="159"/>
      <c r="I32" s="256"/>
      <c r="J32" s="256"/>
      <c r="K32" s="255"/>
      <c r="L32" s="255"/>
      <c r="M32" s="255"/>
      <c r="N32" s="255"/>
      <c r="O32" s="255"/>
      <c r="P32" s="255"/>
      <c r="Q32" s="255"/>
      <c r="R32" s="255"/>
      <c r="S32" s="255"/>
      <c r="T32" s="255"/>
    </row>
    <row r="33" spans="1:20">
      <c r="A33" s="3" t="s">
        <v>18</v>
      </c>
      <c r="B33" s="34">
        <v>0.65500000000000003</v>
      </c>
      <c r="C33" s="94"/>
      <c r="D33" s="4">
        <f>C33*B33</f>
        <v>0</v>
      </c>
      <c r="E33" s="267" t="s">
        <v>43</v>
      </c>
      <c r="F33" s="268"/>
      <c r="G33" s="27"/>
      <c r="H33" s="159"/>
      <c r="I33" s="256" t="s">
        <v>91</v>
      </c>
      <c r="J33" s="256"/>
      <c r="K33" s="255" t="s">
        <v>92</v>
      </c>
      <c r="L33" s="255"/>
      <c r="M33" s="255"/>
      <c r="N33" s="255"/>
      <c r="O33" s="255"/>
      <c r="P33" s="255"/>
      <c r="Q33" s="255"/>
      <c r="R33" s="255"/>
      <c r="S33" s="255"/>
      <c r="T33" s="255"/>
    </row>
    <row r="34" spans="1:20">
      <c r="A34" s="3" t="s">
        <v>20</v>
      </c>
      <c r="B34" s="53">
        <v>0</v>
      </c>
      <c r="C34" s="94">
        <v>0</v>
      </c>
      <c r="D34" s="4">
        <f t="shared" ref="D34" si="4">C34*B34</f>
        <v>0</v>
      </c>
      <c r="E34" s="267" t="s">
        <v>44</v>
      </c>
      <c r="F34" s="268"/>
      <c r="G34" s="27"/>
      <c r="H34" s="160"/>
      <c r="I34" s="256"/>
      <c r="J34" s="256"/>
      <c r="K34" s="255"/>
      <c r="L34" s="255"/>
      <c r="M34" s="255"/>
      <c r="N34" s="255"/>
      <c r="O34" s="255"/>
      <c r="P34" s="255"/>
      <c r="Q34" s="255"/>
      <c r="R34" s="255"/>
      <c r="S34" s="255"/>
      <c r="T34" s="255"/>
    </row>
    <row r="35" spans="1:20">
      <c r="A35" s="3" t="s">
        <v>14</v>
      </c>
      <c r="B35" s="4">
        <v>98</v>
      </c>
      <c r="C35" s="30">
        <f>D29-1</f>
        <v>0</v>
      </c>
      <c r="D35" s="4">
        <f>PRODUCT(IF(C35&gt;0,B35:C35))</f>
        <v>0</v>
      </c>
      <c r="E35" s="267" t="s">
        <v>45</v>
      </c>
      <c r="F35" s="268"/>
      <c r="G35" s="27"/>
      <c r="H35" s="27"/>
      <c r="I35" s="27"/>
    </row>
    <row r="36" spans="1:20">
      <c r="A36" s="3" t="s">
        <v>12</v>
      </c>
      <c r="B36" s="4">
        <v>59</v>
      </c>
      <c r="C36" s="30">
        <f>D29-0.5</f>
        <v>0.5</v>
      </c>
      <c r="D36" s="4">
        <f>PRODUCT(IF(C36&gt;1,B36:C36))</f>
        <v>0</v>
      </c>
      <c r="E36" s="267" t="s">
        <v>45</v>
      </c>
      <c r="F36" s="268"/>
    </row>
    <row r="37" spans="1:20">
      <c r="A37" s="3" t="s">
        <v>37</v>
      </c>
      <c r="B37" s="53">
        <v>0</v>
      </c>
      <c r="C37" s="95">
        <v>0</v>
      </c>
      <c r="D37" s="4">
        <f t="shared" ref="D37" si="5">C37*B37</f>
        <v>0</v>
      </c>
      <c r="E37" s="267" t="s">
        <v>44</v>
      </c>
      <c r="F37" s="268"/>
    </row>
    <row r="38" spans="1:20">
      <c r="A38" s="11" t="s">
        <v>39</v>
      </c>
      <c r="B38" s="4"/>
      <c r="C38" s="14"/>
      <c r="D38" s="32">
        <f>SUM(D33:D37)</f>
        <v>0</v>
      </c>
      <c r="E38" s="267"/>
      <c r="F38" s="268"/>
    </row>
    <row r="39" spans="1:20">
      <c r="B39" s="27"/>
      <c r="C39" s="35"/>
      <c r="D39" s="27"/>
      <c r="E39" s="27"/>
      <c r="F39" s="27"/>
      <c r="G39" s="27"/>
      <c r="H39" s="27"/>
      <c r="I39" s="27"/>
    </row>
    <row r="40" spans="1:20">
      <c r="A40" s="265" t="s">
        <v>40</v>
      </c>
      <c r="B40" s="265"/>
      <c r="C40" s="265"/>
      <c r="D40" s="266"/>
      <c r="E40" s="266"/>
      <c r="F40" s="266"/>
      <c r="G40" s="27"/>
      <c r="H40" s="27"/>
      <c r="I40" s="27"/>
    </row>
    <row r="41" spans="1:20">
      <c r="A41" s="265" t="s">
        <v>41</v>
      </c>
      <c r="B41" s="265"/>
      <c r="C41" s="265"/>
      <c r="D41" s="272">
        <v>1</v>
      </c>
      <c r="E41" s="272"/>
      <c r="F41" s="272"/>
      <c r="G41" s="27"/>
      <c r="H41" s="27"/>
      <c r="I41" s="27"/>
    </row>
    <row r="42" spans="1:20">
      <c r="E42" s="270" t="s">
        <v>42</v>
      </c>
      <c r="F42" s="271"/>
      <c r="G42" s="27"/>
      <c r="H42" s="27"/>
      <c r="I42" s="27"/>
    </row>
    <row r="43" spans="1:20">
      <c r="D43" s="15" t="s">
        <v>38</v>
      </c>
      <c r="E43" s="270"/>
      <c r="F43" s="271"/>
    </row>
    <row r="44" spans="1:20">
      <c r="A44" s="2" t="s">
        <v>3</v>
      </c>
      <c r="B44" s="28" t="s">
        <v>35</v>
      </c>
      <c r="C44" s="29" t="s">
        <v>36</v>
      </c>
      <c r="D44" s="17"/>
      <c r="E44" s="267"/>
      <c r="F44" s="268"/>
    </row>
    <row r="45" spans="1:20">
      <c r="A45" s="3" t="s">
        <v>18</v>
      </c>
      <c r="B45" s="34">
        <v>0.65500000000000003</v>
      </c>
      <c r="C45" s="94"/>
      <c r="D45" s="4">
        <f>C45*B45</f>
        <v>0</v>
      </c>
      <c r="E45" s="267" t="s">
        <v>43</v>
      </c>
      <c r="F45" s="268"/>
    </row>
    <row r="46" spans="1:20">
      <c r="A46" s="3" t="s">
        <v>20</v>
      </c>
      <c r="B46" s="53">
        <v>0</v>
      </c>
      <c r="C46" s="94"/>
      <c r="D46" s="4">
        <f t="shared" ref="D46" si="6">C46*B46</f>
        <v>0</v>
      </c>
      <c r="E46" s="267" t="s">
        <v>44</v>
      </c>
      <c r="F46" s="268"/>
      <c r="G46" s="27"/>
      <c r="H46" s="27"/>
      <c r="I46" s="27"/>
    </row>
    <row r="47" spans="1:20">
      <c r="A47" s="3" t="s">
        <v>14</v>
      </c>
      <c r="B47" s="4">
        <v>98</v>
      </c>
      <c r="C47" s="30">
        <f>D41-1</f>
        <v>0</v>
      </c>
      <c r="D47" s="4">
        <f>PRODUCT(IF(C47&gt;0,B47:C47))</f>
        <v>0</v>
      </c>
      <c r="E47" s="267" t="s">
        <v>45</v>
      </c>
      <c r="F47" s="268"/>
      <c r="G47" s="27"/>
      <c r="H47" s="27"/>
      <c r="I47" s="27"/>
    </row>
    <row r="48" spans="1:20">
      <c r="A48" s="3" t="s">
        <v>12</v>
      </c>
      <c r="B48" s="4">
        <v>59</v>
      </c>
      <c r="C48" s="30">
        <f>D41-0.5</f>
        <v>0.5</v>
      </c>
      <c r="D48" s="4">
        <f>PRODUCT(IF(C48&gt;1,B48:C48))</f>
        <v>0</v>
      </c>
      <c r="E48" s="267" t="s">
        <v>45</v>
      </c>
      <c r="F48" s="268"/>
      <c r="G48" s="27"/>
      <c r="H48" s="27"/>
      <c r="I48" s="27"/>
    </row>
    <row r="49" spans="1:6">
      <c r="A49" s="3" t="s">
        <v>37</v>
      </c>
      <c r="B49" s="53">
        <v>0</v>
      </c>
      <c r="C49" s="95"/>
      <c r="D49" s="4">
        <f t="shared" ref="D49" si="7">C49*B49</f>
        <v>0</v>
      </c>
      <c r="E49" s="267" t="s">
        <v>44</v>
      </c>
      <c r="F49" s="268"/>
    </row>
    <row r="50" spans="1:6">
      <c r="A50" s="11" t="s">
        <v>39</v>
      </c>
      <c r="B50" s="4"/>
      <c r="C50" s="14"/>
      <c r="D50" s="32">
        <f>SUM(D45:D49)</f>
        <v>0</v>
      </c>
      <c r="E50" s="267"/>
      <c r="F50" s="268"/>
    </row>
    <row r="51" spans="1:6">
      <c r="B51" s="27"/>
      <c r="C51" s="35"/>
      <c r="D51" s="35"/>
      <c r="E51" s="35"/>
      <c r="F51" s="35"/>
    </row>
    <row r="52" spans="1:6">
      <c r="B52" s="27"/>
      <c r="C52" s="35"/>
      <c r="D52" s="35"/>
      <c r="E52" s="35"/>
      <c r="F52" s="35"/>
    </row>
    <row r="53" spans="1:6">
      <c r="B53" s="27"/>
      <c r="C53" s="35"/>
      <c r="D53" s="35"/>
      <c r="E53" s="35"/>
      <c r="F53" s="35"/>
    </row>
    <row r="54" spans="1:6">
      <c r="B54" s="27"/>
      <c r="C54" s="35"/>
      <c r="D54" s="35"/>
      <c r="E54" s="35"/>
      <c r="F54" s="35"/>
    </row>
    <row r="55" spans="1:6">
      <c r="B55" s="27"/>
      <c r="C55" s="35"/>
      <c r="D55" s="35"/>
      <c r="E55" s="35"/>
      <c r="F55" s="35"/>
    </row>
    <row r="56" spans="1:6">
      <c r="B56" s="27"/>
      <c r="C56" s="35"/>
      <c r="D56" s="35"/>
      <c r="E56" s="35"/>
      <c r="F56" s="35"/>
    </row>
    <row r="57" spans="1:6">
      <c r="B57" s="27"/>
      <c r="C57" s="35"/>
      <c r="D57" s="35"/>
      <c r="E57" s="35"/>
      <c r="F57" s="35"/>
    </row>
    <row r="58" spans="1:6">
      <c r="B58" s="27"/>
      <c r="C58" s="35"/>
      <c r="D58" s="35"/>
      <c r="E58" s="35"/>
      <c r="F58" s="35"/>
    </row>
    <row r="59" spans="1:6">
      <c r="B59" s="27"/>
      <c r="C59" s="35"/>
      <c r="D59" s="35"/>
      <c r="E59" s="35"/>
      <c r="F59" s="35"/>
    </row>
    <row r="60" spans="1:6">
      <c r="B60" s="27"/>
      <c r="C60" s="35"/>
      <c r="D60" s="35"/>
      <c r="E60" s="35"/>
      <c r="F60" s="35"/>
    </row>
    <row r="61" spans="1:6">
      <c r="B61" s="27"/>
      <c r="C61" s="35"/>
      <c r="D61" s="35"/>
      <c r="E61" s="35"/>
      <c r="F61" s="35"/>
    </row>
    <row r="62" spans="1:6">
      <c r="B62" s="27"/>
      <c r="C62" s="35"/>
      <c r="D62" s="35"/>
      <c r="E62" s="35"/>
      <c r="F62" s="35"/>
    </row>
    <row r="63" spans="1:6">
      <c r="B63" s="27"/>
      <c r="C63" s="35"/>
      <c r="D63" s="35"/>
      <c r="E63" s="35"/>
      <c r="F63" s="35"/>
    </row>
    <row r="64" spans="1:6">
      <c r="B64" s="27"/>
      <c r="C64" s="35"/>
      <c r="D64" s="35"/>
      <c r="E64" s="35"/>
      <c r="F64" s="35"/>
    </row>
    <row r="65" spans="2:6">
      <c r="B65" s="27"/>
      <c r="C65" s="35"/>
      <c r="D65" s="35"/>
      <c r="E65" s="35"/>
      <c r="F65" s="35"/>
    </row>
    <row r="66" spans="2:6">
      <c r="B66" s="27"/>
      <c r="C66" s="35"/>
      <c r="D66" s="35"/>
      <c r="E66" s="35"/>
      <c r="F66" s="35"/>
    </row>
    <row r="67" spans="2:6">
      <c r="B67" s="27"/>
      <c r="C67" s="35"/>
      <c r="D67" s="35"/>
      <c r="E67" s="35"/>
      <c r="F67" s="35"/>
    </row>
    <row r="68" spans="2:6">
      <c r="B68" s="27"/>
      <c r="C68" s="35"/>
      <c r="D68" s="35"/>
      <c r="E68" s="35"/>
      <c r="F68" s="35"/>
    </row>
    <row r="69" spans="2:6">
      <c r="B69" s="27"/>
      <c r="C69" s="35"/>
      <c r="D69" s="35"/>
      <c r="E69" s="35"/>
      <c r="F69" s="35"/>
    </row>
    <row r="70" spans="2:6">
      <c r="B70" s="27"/>
      <c r="C70" s="35"/>
      <c r="D70" s="35"/>
      <c r="E70" s="35"/>
      <c r="F70" s="35"/>
    </row>
    <row r="71" spans="2:6">
      <c r="B71" s="27"/>
      <c r="C71" s="35"/>
      <c r="D71" s="35"/>
      <c r="E71" s="35"/>
      <c r="F71" s="35"/>
    </row>
    <row r="72" spans="2:6">
      <c r="B72" s="27"/>
      <c r="C72" s="35"/>
      <c r="D72" s="35"/>
      <c r="E72" s="35"/>
      <c r="F72" s="35"/>
    </row>
    <row r="73" spans="2:6">
      <c r="B73" s="27"/>
      <c r="C73" s="35"/>
      <c r="D73" s="35"/>
      <c r="E73" s="35"/>
      <c r="F73" s="35"/>
    </row>
    <row r="74" spans="2:6">
      <c r="B74" s="27"/>
      <c r="C74" s="35"/>
      <c r="D74" s="35"/>
      <c r="E74" s="35"/>
      <c r="F74" s="35"/>
    </row>
    <row r="75" spans="2:6">
      <c r="B75" s="27"/>
      <c r="C75" s="35"/>
      <c r="D75" s="35"/>
      <c r="E75" s="35"/>
      <c r="F75" s="35"/>
    </row>
    <row r="76" spans="2:6">
      <c r="B76" s="27"/>
      <c r="C76" s="35"/>
      <c r="D76" s="35"/>
      <c r="E76" s="35"/>
      <c r="F76" s="35"/>
    </row>
    <row r="77" spans="2:6">
      <c r="B77" s="27"/>
      <c r="C77" s="35"/>
      <c r="D77" s="35"/>
      <c r="E77" s="35"/>
      <c r="F77" s="35"/>
    </row>
    <row r="78" spans="2:6">
      <c r="B78" s="27"/>
      <c r="C78" s="35"/>
      <c r="D78" s="35"/>
      <c r="E78" s="35"/>
      <c r="F78" s="35"/>
    </row>
    <row r="79" spans="2:6">
      <c r="B79" s="27"/>
      <c r="C79" s="35"/>
      <c r="D79" s="35"/>
      <c r="E79" s="35"/>
      <c r="F79" s="35"/>
    </row>
    <row r="80" spans="2:6">
      <c r="B80" s="27"/>
      <c r="C80" s="35"/>
      <c r="D80" s="35"/>
      <c r="E80" s="35"/>
      <c r="F80" s="35"/>
    </row>
    <row r="81" spans="2:6">
      <c r="B81" s="27"/>
      <c r="C81" s="35"/>
      <c r="D81" s="35"/>
      <c r="E81" s="35"/>
      <c r="F81" s="35"/>
    </row>
    <row r="82" spans="2:6">
      <c r="B82" s="27"/>
      <c r="C82" s="35"/>
      <c r="D82" s="35"/>
      <c r="E82" s="35"/>
      <c r="F82" s="35"/>
    </row>
    <row r="83" spans="2:6">
      <c r="B83" s="27"/>
      <c r="C83" s="35"/>
      <c r="D83" s="35"/>
      <c r="E83" s="35"/>
      <c r="F83" s="35"/>
    </row>
    <row r="84" spans="2:6">
      <c r="B84" s="27"/>
      <c r="C84" s="35"/>
      <c r="D84" s="35"/>
      <c r="E84" s="35"/>
      <c r="F84" s="35"/>
    </row>
  </sheetData>
  <mergeCells count="74">
    <mergeCell ref="A17:C17"/>
    <mergeCell ref="D5:F5"/>
    <mergeCell ref="A5:C5"/>
    <mergeCell ref="E6:F6"/>
    <mergeCell ref="E7:F7"/>
    <mergeCell ref="E8:F8"/>
    <mergeCell ref="D17:F17"/>
    <mergeCell ref="E9:F9"/>
    <mergeCell ref="E10:F10"/>
    <mergeCell ref="A16:C16"/>
    <mergeCell ref="E11:F11"/>
    <mergeCell ref="E12:F12"/>
    <mergeCell ref="E13:F13"/>
    <mergeCell ref="E14:F14"/>
    <mergeCell ref="D16:F16"/>
    <mergeCell ref="E25:F25"/>
    <mergeCell ref="E26:F26"/>
    <mergeCell ref="E33:F33"/>
    <mergeCell ref="E34:F34"/>
    <mergeCell ref="E20:F20"/>
    <mergeCell ref="E22:F22"/>
    <mergeCell ref="E23:F23"/>
    <mergeCell ref="E24:F24"/>
    <mergeCell ref="E18:F18"/>
    <mergeCell ref="A28:C28"/>
    <mergeCell ref="D28:F28"/>
    <mergeCell ref="E21:F21"/>
    <mergeCell ref="E46:F46"/>
    <mergeCell ref="E37:F37"/>
    <mergeCell ref="E38:F38"/>
    <mergeCell ref="A40:C40"/>
    <mergeCell ref="D40:F40"/>
    <mergeCell ref="A41:C41"/>
    <mergeCell ref="D41:F41"/>
    <mergeCell ref="A29:C29"/>
    <mergeCell ref="D29:F29"/>
    <mergeCell ref="E30:F30"/>
    <mergeCell ref="E31:F31"/>
    <mergeCell ref="E32:F32"/>
    <mergeCell ref="E47:F47"/>
    <mergeCell ref="E48:F48"/>
    <mergeCell ref="E49:F49"/>
    <mergeCell ref="E50:F50"/>
    <mergeCell ref="J4:K4"/>
    <mergeCell ref="H15:T15"/>
    <mergeCell ref="I16:T16"/>
    <mergeCell ref="I17:T17"/>
    <mergeCell ref="I20:T20"/>
    <mergeCell ref="E42:F42"/>
    <mergeCell ref="E43:F43"/>
    <mergeCell ref="E44:F44"/>
    <mergeCell ref="E45:F45"/>
    <mergeCell ref="E35:F35"/>
    <mergeCell ref="E19:F19"/>
    <mergeCell ref="E36:F36"/>
    <mergeCell ref="R4:S4"/>
    <mergeCell ref="A1:T1"/>
    <mergeCell ref="A2:T2"/>
    <mergeCell ref="L4:M4"/>
    <mergeCell ref="N4:O4"/>
    <mergeCell ref="P4:Q4"/>
    <mergeCell ref="A4:C4"/>
    <mergeCell ref="D4:F4"/>
    <mergeCell ref="H21:T22"/>
    <mergeCell ref="K24:T27"/>
    <mergeCell ref="I24:J27"/>
    <mergeCell ref="I18:T19"/>
    <mergeCell ref="H18:H19"/>
    <mergeCell ref="K28:T30"/>
    <mergeCell ref="I28:J30"/>
    <mergeCell ref="K31:T32"/>
    <mergeCell ref="K33:T34"/>
    <mergeCell ref="I31:J32"/>
    <mergeCell ref="I33:J3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3BEA4C-90C6-DB49-8013-3A11280FC557}">
  <sheetPr>
    <tabColor theme="7"/>
  </sheetPr>
  <dimension ref="A1:M13"/>
  <sheetViews>
    <sheetView workbookViewId="0">
      <selection activeCell="K6" sqref="K6:K8"/>
    </sheetView>
  </sheetViews>
  <sheetFormatPr baseColWidth="10" defaultRowHeight="16"/>
  <cols>
    <col min="1" max="1" width="33.83203125" style="1" bestFit="1" customWidth="1"/>
    <col min="2" max="2" width="13" style="6" bestFit="1" customWidth="1"/>
    <col min="3" max="9" width="12.6640625" style="10" customWidth="1"/>
    <col min="10" max="10" width="13" style="7" bestFit="1" customWidth="1"/>
    <col min="11" max="11" width="11" bestFit="1" customWidth="1"/>
  </cols>
  <sheetData>
    <row r="1" spans="1:13">
      <c r="A1" s="264" t="s">
        <v>19</v>
      </c>
      <c r="B1" s="264"/>
      <c r="C1" s="264"/>
      <c r="D1" s="264"/>
      <c r="E1" s="264"/>
      <c r="F1" s="264"/>
      <c r="G1" s="264"/>
      <c r="H1" s="264"/>
      <c r="I1" s="264"/>
      <c r="J1" s="264"/>
      <c r="K1" s="264"/>
      <c r="L1" s="264"/>
      <c r="M1" s="264"/>
    </row>
    <row r="2" spans="1:13">
      <c r="A2" s="264" t="s">
        <v>49</v>
      </c>
      <c r="B2" s="264"/>
      <c r="C2" s="264"/>
      <c r="D2" s="264"/>
      <c r="E2" s="264"/>
      <c r="F2" s="264"/>
      <c r="G2" s="264"/>
      <c r="H2" s="264"/>
      <c r="I2" s="264"/>
      <c r="J2" s="264"/>
      <c r="K2" s="264"/>
      <c r="L2" s="264"/>
      <c r="M2" s="264"/>
    </row>
    <row r="3" spans="1:13">
      <c r="J3" s="19"/>
    </row>
    <row r="4" spans="1:13">
      <c r="C4" s="254" t="s">
        <v>24</v>
      </c>
      <c r="D4" s="254"/>
      <c r="E4" s="254" t="s">
        <v>25</v>
      </c>
      <c r="F4" s="254"/>
      <c r="G4" s="254" t="s">
        <v>26</v>
      </c>
      <c r="H4" s="254"/>
      <c r="I4" s="254" t="s">
        <v>27</v>
      </c>
      <c r="J4" s="254"/>
      <c r="K4" s="254" t="s">
        <v>28</v>
      </c>
      <c r="L4" s="254"/>
      <c r="M4" s="12"/>
    </row>
    <row r="5" spans="1:13">
      <c r="A5" s="2" t="s">
        <v>4</v>
      </c>
      <c r="B5" s="5" t="s">
        <v>50</v>
      </c>
      <c r="C5" s="37" t="s">
        <v>36</v>
      </c>
      <c r="D5" s="24" t="s">
        <v>31</v>
      </c>
      <c r="E5" s="37" t="s">
        <v>122</v>
      </c>
      <c r="F5" s="24" t="s">
        <v>31</v>
      </c>
      <c r="G5" s="37" t="s">
        <v>122</v>
      </c>
      <c r="H5" s="24" t="s">
        <v>31</v>
      </c>
      <c r="I5" s="37" t="s">
        <v>122</v>
      </c>
      <c r="J5" s="24" t="s">
        <v>31</v>
      </c>
      <c r="K5" s="37" t="s">
        <v>122</v>
      </c>
      <c r="L5" s="24" t="s">
        <v>31</v>
      </c>
      <c r="M5" s="11" t="s">
        <v>0</v>
      </c>
    </row>
    <row r="6" spans="1:13">
      <c r="A6" s="96"/>
      <c r="B6" s="53"/>
      <c r="C6" s="97"/>
      <c r="D6" s="39">
        <f>$B$6*C6</f>
        <v>0</v>
      </c>
      <c r="E6" s="97"/>
      <c r="F6" s="39">
        <f>$B$6*E6</f>
        <v>0</v>
      </c>
      <c r="G6" s="97"/>
      <c r="H6" s="39">
        <f>$B$6*G6</f>
        <v>0</v>
      </c>
      <c r="I6" s="97"/>
      <c r="J6" s="39">
        <f>$B$6*I6</f>
        <v>0</v>
      </c>
      <c r="K6" s="97"/>
      <c r="L6" s="39">
        <f>$B$6*K6</f>
        <v>0</v>
      </c>
      <c r="M6" s="40">
        <f>SUM(L6,J6,H6,F6,D6)</f>
        <v>0</v>
      </c>
    </row>
    <row r="7" spans="1:13">
      <c r="A7" s="96"/>
      <c r="B7" s="53"/>
      <c r="C7" s="97"/>
      <c r="D7" s="39">
        <f>$B$7*C7</f>
        <v>0</v>
      </c>
      <c r="E7" s="97"/>
      <c r="F7" s="39">
        <f>$B$7*E7</f>
        <v>0</v>
      </c>
      <c r="G7" s="97"/>
      <c r="H7" s="39">
        <f>$B$7*G7</f>
        <v>0</v>
      </c>
      <c r="I7" s="97"/>
      <c r="J7" s="39">
        <f>$B$7*I7</f>
        <v>0</v>
      </c>
      <c r="K7" s="97"/>
      <c r="L7" s="39">
        <f>$B$7*K7</f>
        <v>0</v>
      </c>
      <c r="M7" s="40">
        <f>SUM(L7,J7,H7,F7,D7)</f>
        <v>0</v>
      </c>
    </row>
    <row r="8" spans="1:13">
      <c r="A8" s="96"/>
      <c r="B8" s="53"/>
      <c r="C8" s="97"/>
      <c r="D8" s="39">
        <f>$B$8*C8</f>
        <v>0</v>
      </c>
      <c r="E8" s="97"/>
      <c r="F8" s="39">
        <f>$B$8*E8</f>
        <v>0</v>
      </c>
      <c r="G8" s="97"/>
      <c r="H8" s="39">
        <f>$B$8*G8</f>
        <v>0</v>
      </c>
      <c r="I8" s="97"/>
      <c r="J8" s="39">
        <f>$B$8*I8</f>
        <v>0</v>
      </c>
      <c r="K8" s="97"/>
      <c r="L8" s="39">
        <f>$B$8*K8</f>
        <v>0</v>
      </c>
      <c r="M8" s="40">
        <f>SUM(L8,J8,H8,F8,D8)</f>
        <v>0</v>
      </c>
    </row>
    <row r="9" spans="1:13">
      <c r="A9" s="11" t="s">
        <v>21</v>
      </c>
      <c r="B9" s="4"/>
      <c r="C9" s="3"/>
      <c r="D9" s="39">
        <f>SUM(D6:D8)</f>
        <v>0</v>
      </c>
      <c r="E9" s="3"/>
      <c r="F9" s="39">
        <f>SUM(F6:F8)</f>
        <v>0</v>
      </c>
      <c r="G9" s="3"/>
      <c r="H9" s="39">
        <f>SUM(H6:H8)</f>
        <v>0</v>
      </c>
      <c r="I9" s="3"/>
      <c r="J9" s="39">
        <f>SUM(J6:J8)</f>
        <v>0</v>
      </c>
      <c r="K9" s="3"/>
      <c r="L9" s="39">
        <f>SUM(L6:L8)</f>
        <v>0</v>
      </c>
      <c r="M9" s="40">
        <f>SUM(L9,J9,H9,F9,D9)</f>
        <v>0</v>
      </c>
    </row>
    <row r="11" spans="1:13">
      <c r="A11" s="41" t="s">
        <v>57</v>
      </c>
    </row>
    <row r="13" spans="1:13">
      <c r="A13" s="273" t="s">
        <v>94</v>
      </c>
      <c r="B13" s="274"/>
      <c r="C13" s="274"/>
      <c r="D13" s="274"/>
      <c r="E13" s="274"/>
      <c r="F13" s="274"/>
      <c r="G13" s="274"/>
      <c r="H13" s="274"/>
      <c r="I13" s="274"/>
      <c r="J13" s="274"/>
      <c r="K13" s="274"/>
      <c r="L13" s="274"/>
      <c r="M13" s="275"/>
    </row>
  </sheetData>
  <mergeCells count="8">
    <mergeCell ref="A13:M13"/>
    <mergeCell ref="K4:L4"/>
    <mergeCell ref="A1:M1"/>
    <mergeCell ref="A2:M2"/>
    <mergeCell ref="C4:D4"/>
    <mergeCell ref="E4:F4"/>
    <mergeCell ref="G4:H4"/>
    <mergeCell ref="I4:J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EB524-1575-7748-AC67-0E8CADB4A7E9}">
  <sheetPr>
    <tabColor theme="7"/>
  </sheetPr>
  <dimension ref="A1:S16"/>
  <sheetViews>
    <sheetView topLeftCell="A3" zoomScale="119" workbookViewId="0">
      <selection activeCell="K6" sqref="K6:K11"/>
    </sheetView>
  </sheetViews>
  <sheetFormatPr baseColWidth="10" defaultRowHeight="16"/>
  <cols>
    <col min="1" max="1" width="33.83203125" style="1" bestFit="1" customWidth="1"/>
    <col min="2" max="2" width="13" style="6" bestFit="1" customWidth="1"/>
    <col min="3" max="9" width="12.6640625" style="10" customWidth="1"/>
    <col min="10" max="10" width="13" style="7" bestFit="1" customWidth="1"/>
    <col min="11" max="11" width="11" bestFit="1" customWidth="1"/>
    <col min="12" max="12" width="12.6640625" bestFit="1" customWidth="1"/>
    <col min="13" max="13" width="13" bestFit="1" customWidth="1"/>
  </cols>
  <sheetData>
    <row r="1" spans="1:19">
      <c r="A1" s="264" t="s">
        <v>19</v>
      </c>
      <c r="B1" s="264"/>
      <c r="C1" s="264"/>
      <c r="D1" s="264"/>
      <c r="E1" s="264"/>
      <c r="F1" s="264"/>
      <c r="G1" s="264"/>
      <c r="H1" s="264"/>
      <c r="I1" s="264"/>
      <c r="J1" s="264"/>
      <c r="K1" s="264"/>
      <c r="L1" s="264"/>
      <c r="M1" s="264"/>
    </row>
    <row r="2" spans="1:19">
      <c r="A2" s="264" t="s">
        <v>5</v>
      </c>
      <c r="B2" s="264"/>
      <c r="C2" s="264"/>
      <c r="D2" s="264"/>
      <c r="E2" s="264"/>
      <c r="F2" s="264"/>
      <c r="G2" s="264"/>
      <c r="H2" s="264"/>
      <c r="I2" s="264"/>
      <c r="J2" s="264"/>
      <c r="K2" s="264"/>
      <c r="L2" s="264"/>
      <c r="M2" s="264"/>
    </row>
    <row r="3" spans="1:19">
      <c r="J3" s="19"/>
    </row>
    <row r="4" spans="1:19">
      <c r="C4" s="254" t="s">
        <v>24</v>
      </c>
      <c r="D4" s="254"/>
      <c r="E4" s="254" t="s">
        <v>25</v>
      </c>
      <c r="F4" s="254"/>
      <c r="G4" s="254" t="s">
        <v>26</v>
      </c>
      <c r="H4" s="254"/>
      <c r="I4" s="254" t="s">
        <v>27</v>
      </c>
      <c r="J4" s="254"/>
      <c r="K4" s="254" t="s">
        <v>28</v>
      </c>
      <c r="L4" s="254"/>
      <c r="M4" s="12"/>
    </row>
    <row r="5" spans="1:19">
      <c r="A5" s="2" t="s">
        <v>5</v>
      </c>
      <c r="B5" s="5" t="s">
        <v>50</v>
      </c>
      <c r="C5" s="37" t="s">
        <v>36</v>
      </c>
      <c r="D5" s="24" t="s">
        <v>31</v>
      </c>
      <c r="E5" s="37" t="s">
        <v>36</v>
      </c>
      <c r="F5" s="24" t="s">
        <v>31</v>
      </c>
      <c r="G5" s="37" t="s">
        <v>36</v>
      </c>
      <c r="H5" s="24" t="s">
        <v>31</v>
      </c>
      <c r="I5" s="37" t="s">
        <v>36</v>
      </c>
      <c r="J5" s="24" t="s">
        <v>31</v>
      </c>
      <c r="K5" s="37" t="s">
        <v>36</v>
      </c>
      <c r="L5" s="24" t="s">
        <v>31</v>
      </c>
      <c r="M5" s="11" t="s">
        <v>0</v>
      </c>
    </row>
    <row r="6" spans="1:19">
      <c r="A6" s="96"/>
      <c r="B6" s="53"/>
      <c r="C6" s="97"/>
      <c r="D6" s="39">
        <f>$B$6*C6</f>
        <v>0</v>
      </c>
      <c r="E6" s="97"/>
      <c r="F6" s="39">
        <f>$B$6*E6</f>
        <v>0</v>
      </c>
      <c r="G6" s="97"/>
      <c r="H6" s="39">
        <f>$B$6*G6</f>
        <v>0</v>
      </c>
      <c r="I6" s="97"/>
      <c r="J6" s="39">
        <f>$B$6*I6</f>
        <v>0</v>
      </c>
      <c r="K6" s="97"/>
      <c r="L6" s="39">
        <v>0</v>
      </c>
      <c r="M6" s="40">
        <f>SUM(L6,J6,H6,F6,D6)</f>
        <v>0</v>
      </c>
    </row>
    <row r="7" spans="1:19">
      <c r="A7" s="96"/>
      <c r="B7" s="53"/>
      <c r="C7" s="97"/>
      <c r="D7" s="39">
        <f>$B$7*C7</f>
        <v>0</v>
      </c>
      <c r="E7" s="97"/>
      <c r="F7" s="39">
        <f>$B$7*E7</f>
        <v>0</v>
      </c>
      <c r="G7" s="97"/>
      <c r="H7" s="39">
        <f>$B$7*G7</f>
        <v>0</v>
      </c>
      <c r="I7" s="97"/>
      <c r="J7" s="39">
        <f>$B$7*I7</f>
        <v>0</v>
      </c>
      <c r="K7" s="97"/>
      <c r="L7" s="39">
        <f>$B$7*K7</f>
        <v>0</v>
      </c>
      <c r="M7" s="40">
        <f t="shared" ref="M7:M12" si="0">SUM(L7,J7,H7,F7,D7)</f>
        <v>0</v>
      </c>
    </row>
    <row r="8" spans="1:19">
      <c r="A8" s="96"/>
      <c r="B8" s="53"/>
      <c r="C8" s="97"/>
      <c r="D8" s="39">
        <f>$B$8*C8</f>
        <v>0</v>
      </c>
      <c r="E8" s="97"/>
      <c r="F8" s="39">
        <f>$B$8*E8</f>
        <v>0</v>
      </c>
      <c r="G8" s="97"/>
      <c r="H8" s="39">
        <f>$B$8*G8</f>
        <v>0</v>
      </c>
      <c r="I8" s="97"/>
      <c r="J8" s="39">
        <f>$B$8*I8</f>
        <v>0</v>
      </c>
      <c r="K8" s="97"/>
      <c r="L8" s="39">
        <f>$B$8*K8</f>
        <v>0</v>
      </c>
      <c r="M8" s="40">
        <f t="shared" si="0"/>
        <v>0</v>
      </c>
    </row>
    <row r="9" spans="1:19">
      <c r="A9" s="96"/>
      <c r="B9" s="53"/>
      <c r="C9" s="97"/>
      <c r="D9" s="39">
        <f>$B$9*C9</f>
        <v>0</v>
      </c>
      <c r="E9" s="97"/>
      <c r="F9" s="39">
        <f>$B$9*E9</f>
        <v>0</v>
      </c>
      <c r="G9" s="97"/>
      <c r="H9" s="39">
        <f>$B$9*G9</f>
        <v>0</v>
      </c>
      <c r="I9" s="97"/>
      <c r="J9" s="39">
        <f>$B$9*I9</f>
        <v>0</v>
      </c>
      <c r="K9" s="97"/>
      <c r="L9" s="39">
        <f>$B$9*K9</f>
        <v>0</v>
      </c>
      <c r="M9" s="40">
        <f t="shared" si="0"/>
        <v>0</v>
      </c>
    </row>
    <row r="10" spans="1:19">
      <c r="A10" s="96"/>
      <c r="B10" s="53"/>
      <c r="C10" s="97"/>
      <c r="D10" s="39">
        <f>$B$10*C10</f>
        <v>0</v>
      </c>
      <c r="E10" s="97"/>
      <c r="F10" s="39">
        <f>$B$10*E10</f>
        <v>0</v>
      </c>
      <c r="G10" s="97"/>
      <c r="H10" s="39">
        <f>$B$10*G10</f>
        <v>0</v>
      </c>
      <c r="I10" s="97"/>
      <c r="J10" s="39">
        <f>$B$10*I10</f>
        <v>0</v>
      </c>
      <c r="K10" s="97"/>
      <c r="L10" s="39">
        <f>$B$10*K10</f>
        <v>0</v>
      </c>
      <c r="M10" s="40">
        <f t="shared" si="0"/>
        <v>0</v>
      </c>
    </row>
    <row r="11" spans="1:19">
      <c r="A11" s="96"/>
      <c r="B11" s="53"/>
      <c r="C11" s="97"/>
      <c r="D11" s="39">
        <f>$B$11*C11</f>
        <v>0</v>
      </c>
      <c r="E11" s="97"/>
      <c r="F11" s="39">
        <f>$B$11*E11</f>
        <v>0</v>
      </c>
      <c r="G11" s="97"/>
      <c r="H11" s="39">
        <f>$B$11*G11</f>
        <v>0</v>
      </c>
      <c r="I11" s="97"/>
      <c r="J11" s="39">
        <f>$B$11*I11</f>
        <v>0</v>
      </c>
      <c r="K11" s="97"/>
      <c r="L11" s="39">
        <f>$B$11*K11</f>
        <v>0</v>
      </c>
      <c r="M11" s="40">
        <f t="shared" si="0"/>
        <v>0</v>
      </c>
    </row>
    <row r="12" spans="1:19">
      <c r="A12" s="11" t="s">
        <v>15</v>
      </c>
      <c r="B12" s="4"/>
      <c r="C12" s="3"/>
      <c r="D12" s="39">
        <f>SUM(D6:D11)</f>
        <v>0</v>
      </c>
      <c r="E12" s="3"/>
      <c r="F12" s="39">
        <f>SUM(F6:F11)</f>
        <v>0</v>
      </c>
      <c r="G12" s="3"/>
      <c r="H12" s="39">
        <f>SUM(H6:H11)</f>
        <v>0</v>
      </c>
      <c r="I12" s="3"/>
      <c r="J12" s="39">
        <f>SUM(J6:J11)</f>
        <v>0</v>
      </c>
      <c r="K12" s="3"/>
      <c r="L12" s="39">
        <f>SUM(L6:L11)</f>
        <v>0</v>
      </c>
      <c r="M12" s="40">
        <f t="shared" si="0"/>
        <v>0</v>
      </c>
    </row>
    <row r="14" spans="1:19">
      <c r="A14" s="41" t="s">
        <v>57</v>
      </c>
    </row>
    <row r="16" spans="1:19">
      <c r="A16" s="273" t="s">
        <v>93</v>
      </c>
      <c r="B16" s="274"/>
      <c r="C16" s="274"/>
      <c r="D16" s="274"/>
      <c r="E16" s="274"/>
      <c r="F16" s="274"/>
      <c r="G16" s="274"/>
      <c r="H16" s="274"/>
      <c r="I16" s="274"/>
      <c r="J16" s="274"/>
      <c r="K16" s="274"/>
      <c r="L16" s="274"/>
      <c r="M16" s="275"/>
      <c r="N16" s="141"/>
      <c r="O16" s="141"/>
      <c r="P16" s="141"/>
      <c r="Q16" s="141"/>
      <c r="R16" s="141"/>
      <c r="S16" s="141"/>
    </row>
  </sheetData>
  <mergeCells count="8">
    <mergeCell ref="A16:M16"/>
    <mergeCell ref="A1:M1"/>
    <mergeCell ref="A2:M2"/>
    <mergeCell ref="C4:D4"/>
    <mergeCell ref="E4:F4"/>
    <mergeCell ref="G4:H4"/>
    <mergeCell ref="I4:J4"/>
    <mergeCell ref="K4:L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8DA194-DFF3-184C-A140-A17217E8B94C}">
  <sheetPr>
    <tabColor theme="7"/>
  </sheetPr>
  <dimension ref="A1:S28"/>
  <sheetViews>
    <sheetView workbookViewId="0">
      <selection activeCell="K6" sqref="K6:K11"/>
    </sheetView>
  </sheetViews>
  <sheetFormatPr baseColWidth="10" defaultRowHeight="16"/>
  <cols>
    <col min="1" max="1" width="33.83203125" style="1" bestFit="1" customWidth="1"/>
    <col min="2" max="2" width="13" style="6" bestFit="1" customWidth="1"/>
    <col min="3" max="9" width="12.6640625" style="10" customWidth="1"/>
    <col min="10" max="10" width="13" style="7" bestFit="1" customWidth="1"/>
    <col min="11" max="11" width="11" bestFit="1" customWidth="1"/>
    <col min="12" max="12" width="12.5" bestFit="1" customWidth="1"/>
    <col min="13" max="13" width="13.1640625" bestFit="1" customWidth="1"/>
  </cols>
  <sheetData>
    <row r="1" spans="1:19">
      <c r="A1" s="264" t="s">
        <v>19</v>
      </c>
      <c r="B1" s="264"/>
      <c r="C1" s="264"/>
      <c r="D1" s="264"/>
      <c r="E1" s="264"/>
      <c r="F1" s="264"/>
      <c r="G1" s="264"/>
      <c r="H1" s="264"/>
      <c r="I1" s="264"/>
      <c r="J1" s="264"/>
      <c r="K1" s="264"/>
      <c r="L1" s="264"/>
      <c r="M1" s="264"/>
    </row>
    <row r="2" spans="1:19">
      <c r="A2" s="264" t="s">
        <v>6</v>
      </c>
      <c r="B2" s="264"/>
      <c r="C2" s="264"/>
      <c r="D2" s="264"/>
      <c r="E2" s="264"/>
      <c r="F2" s="264"/>
      <c r="G2" s="264"/>
      <c r="H2" s="264"/>
      <c r="I2" s="264"/>
      <c r="J2" s="264"/>
      <c r="K2" s="264"/>
      <c r="L2" s="264"/>
      <c r="M2" s="264"/>
    </row>
    <row r="3" spans="1:19">
      <c r="J3" s="19"/>
    </row>
    <row r="4" spans="1:19">
      <c r="C4" s="254" t="s">
        <v>24</v>
      </c>
      <c r="D4" s="254"/>
      <c r="E4" s="254" t="s">
        <v>25</v>
      </c>
      <c r="F4" s="254"/>
      <c r="G4" s="254" t="s">
        <v>26</v>
      </c>
      <c r="H4" s="254"/>
      <c r="I4" s="254" t="s">
        <v>27</v>
      </c>
      <c r="J4" s="254"/>
      <c r="K4" s="254" t="s">
        <v>28</v>
      </c>
      <c r="L4" s="254"/>
      <c r="M4" s="12"/>
    </row>
    <row r="5" spans="1:19">
      <c r="A5" s="2" t="s">
        <v>6</v>
      </c>
      <c r="B5" s="5" t="s">
        <v>50</v>
      </c>
      <c r="C5" s="37" t="s">
        <v>36</v>
      </c>
      <c r="D5" s="24" t="s">
        <v>31</v>
      </c>
      <c r="E5" s="37" t="s">
        <v>36</v>
      </c>
      <c r="F5" s="24" t="s">
        <v>31</v>
      </c>
      <c r="G5" s="37" t="s">
        <v>36</v>
      </c>
      <c r="H5" s="24" t="s">
        <v>31</v>
      </c>
      <c r="I5" s="37" t="s">
        <v>36</v>
      </c>
      <c r="J5" s="24" t="s">
        <v>31</v>
      </c>
      <c r="K5" s="37" t="s">
        <v>36</v>
      </c>
      <c r="L5" s="24" t="s">
        <v>31</v>
      </c>
      <c r="M5" s="11" t="s">
        <v>0</v>
      </c>
    </row>
    <row r="6" spans="1:19">
      <c r="A6" s="96"/>
      <c r="B6" s="53"/>
      <c r="C6" s="97"/>
      <c r="D6" s="39">
        <f>$B$6*C6</f>
        <v>0</v>
      </c>
      <c r="E6" s="97"/>
      <c r="F6" s="39">
        <f>$B$6*E6</f>
        <v>0</v>
      </c>
      <c r="G6" s="97"/>
      <c r="H6" s="39">
        <f>$B$6*G6</f>
        <v>0</v>
      </c>
      <c r="I6" s="97"/>
      <c r="J6" s="39">
        <f>$B$6*I6</f>
        <v>0</v>
      </c>
      <c r="K6" s="97"/>
      <c r="L6" s="39">
        <f>$B$6*K6</f>
        <v>0</v>
      </c>
      <c r="M6" s="40">
        <f>SUM(L6,J6,H6,F6,D6)</f>
        <v>0</v>
      </c>
    </row>
    <row r="7" spans="1:19">
      <c r="A7" s="96"/>
      <c r="B7" s="53"/>
      <c r="C7" s="97"/>
      <c r="D7" s="39">
        <f>$B$7*C7</f>
        <v>0</v>
      </c>
      <c r="E7" s="97"/>
      <c r="F7" s="39">
        <f>$B$7*E7</f>
        <v>0</v>
      </c>
      <c r="G7" s="97"/>
      <c r="H7" s="39">
        <f>$B$7*G7</f>
        <v>0</v>
      </c>
      <c r="I7" s="97"/>
      <c r="J7" s="39">
        <f>$B$7*I7</f>
        <v>0</v>
      </c>
      <c r="K7" s="97"/>
      <c r="L7" s="39">
        <f>$B$7*K7</f>
        <v>0</v>
      </c>
      <c r="M7" s="40">
        <f t="shared" ref="M7:M12" si="0">SUM(L7,J7,H7,F7,D7)</f>
        <v>0</v>
      </c>
    </row>
    <row r="8" spans="1:19">
      <c r="A8" s="96"/>
      <c r="B8" s="53"/>
      <c r="C8" s="97"/>
      <c r="D8" s="39">
        <f>$B$8*C8</f>
        <v>0</v>
      </c>
      <c r="E8" s="97"/>
      <c r="F8" s="39">
        <f>$B$8*E8</f>
        <v>0</v>
      </c>
      <c r="G8" s="97"/>
      <c r="H8" s="39">
        <f>$B$8*G8</f>
        <v>0</v>
      </c>
      <c r="I8" s="97"/>
      <c r="J8" s="39">
        <f>$B$8*I8</f>
        <v>0</v>
      </c>
      <c r="K8" s="97"/>
      <c r="L8" s="39">
        <f>$B$8*K8</f>
        <v>0</v>
      </c>
      <c r="M8" s="40">
        <f t="shared" si="0"/>
        <v>0</v>
      </c>
    </row>
    <row r="9" spans="1:19">
      <c r="A9" s="96"/>
      <c r="B9" s="53"/>
      <c r="C9" s="97"/>
      <c r="D9" s="39">
        <f>$B$9*C9</f>
        <v>0</v>
      </c>
      <c r="E9" s="97"/>
      <c r="F9" s="39">
        <f>$B$9*E9</f>
        <v>0</v>
      </c>
      <c r="G9" s="97"/>
      <c r="H9" s="39">
        <f>$B$9*G9</f>
        <v>0</v>
      </c>
      <c r="I9" s="97"/>
      <c r="J9" s="39">
        <f>$B$9*I9</f>
        <v>0</v>
      </c>
      <c r="K9" s="97"/>
      <c r="L9" s="39">
        <f>$B$9*K9</f>
        <v>0</v>
      </c>
      <c r="M9" s="40">
        <f t="shared" si="0"/>
        <v>0</v>
      </c>
    </row>
    <row r="10" spans="1:19">
      <c r="A10" s="96"/>
      <c r="B10" s="53"/>
      <c r="C10" s="97"/>
      <c r="D10" s="39">
        <f>$B$10*C10</f>
        <v>0</v>
      </c>
      <c r="E10" s="97"/>
      <c r="F10" s="39">
        <f>$B$10*E10</f>
        <v>0</v>
      </c>
      <c r="G10" s="97"/>
      <c r="H10" s="39">
        <f>$B$10*G10</f>
        <v>0</v>
      </c>
      <c r="I10" s="97"/>
      <c r="J10" s="39">
        <f>$B$10*I10</f>
        <v>0</v>
      </c>
      <c r="K10" s="97"/>
      <c r="L10" s="39">
        <f>$B$10*K10</f>
        <v>0</v>
      </c>
      <c r="M10" s="40">
        <f t="shared" si="0"/>
        <v>0</v>
      </c>
    </row>
    <row r="11" spans="1:19">
      <c r="A11" s="96"/>
      <c r="B11" s="53"/>
      <c r="C11" s="97"/>
      <c r="D11" s="39">
        <f>$B$11*C11</f>
        <v>0</v>
      </c>
      <c r="E11" s="97"/>
      <c r="F11" s="39">
        <f>$B$11*E11</f>
        <v>0</v>
      </c>
      <c r="G11" s="97"/>
      <c r="H11" s="39">
        <f>$B$11*G11</f>
        <v>0</v>
      </c>
      <c r="I11" s="97"/>
      <c r="J11" s="39">
        <f>$B$11*I11</f>
        <v>0</v>
      </c>
      <c r="K11" s="97"/>
      <c r="L11" s="39">
        <f>$B$11*K11</f>
        <v>0</v>
      </c>
      <c r="M11" s="40">
        <f t="shared" si="0"/>
        <v>0</v>
      </c>
    </row>
    <row r="12" spans="1:19">
      <c r="A12" s="11" t="s">
        <v>16</v>
      </c>
      <c r="B12" s="4"/>
      <c r="C12" s="3"/>
      <c r="D12" s="39">
        <f>SUM(D6:D11)</f>
        <v>0</v>
      </c>
      <c r="E12" s="3"/>
      <c r="F12" s="39">
        <f>SUM(F6:F11)</f>
        <v>0</v>
      </c>
      <c r="G12" s="3"/>
      <c r="H12" s="39">
        <f>SUM(H6:H11)</f>
        <v>0</v>
      </c>
      <c r="I12" s="3"/>
      <c r="J12" s="39">
        <f>SUM(J6:J11)</f>
        <v>0</v>
      </c>
      <c r="K12" s="3"/>
      <c r="L12" s="39">
        <f>SUM(L6:L11)</f>
        <v>0</v>
      </c>
      <c r="M12" s="40">
        <f t="shared" si="0"/>
        <v>0</v>
      </c>
    </row>
    <row r="14" spans="1:19">
      <c r="A14" s="41" t="s">
        <v>57</v>
      </c>
    </row>
    <row r="16" spans="1:19" ht="34" customHeight="1">
      <c r="A16" s="223" t="s">
        <v>95</v>
      </c>
      <c r="B16" s="224"/>
      <c r="C16" s="224"/>
      <c r="D16" s="224"/>
      <c r="E16" s="224"/>
      <c r="F16" s="224"/>
      <c r="G16" s="224"/>
      <c r="H16" s="224"/>
      <c r="I16" s="224"/>
      <c r="J16" s="224"/>
      <c r="K16" s="224"/>
      <c r="L16" s="224"/>
      <c r="M16" s="225"/>
      <c r="N16" s="148"/>
      <c r="O16" s="148"/>
      <c r="P16" s="148"/>
      <c r="Q16" s="148"/>
      <c r="R16" s="148"/>
      <c r="S16" s="148"/>
    </row>
    <row r="17" spans="1:19" ht="16" customHeight="1">
      <c r="A17" s="238" t="s">
        <v>108</v>
      </c>
      <c r="B17" s="239"/>
      <c r="C17" s="239"/>
      <c r="D17" s="239"/>
      <c r="E17" s="239"/>
      <c r="F17" s="239"/>
      <c r="G17" s="239"/>
      <c r="H17" s="239"/>
      <c r="I17" s="239"/>
      <c r="J17" s="239"/>
      <c r="K17" s="239"/>
      <c r="L17" s="239"/>
      <c r="M17" s="240"/>
      <c r="N17" s="148"/>
      <c r="O17" s="148"/>
      <c r="P17" s="148"/>
      <c r="Q17" s="148"/>
      <c r="R17" s="148"/>
      <c r="S17" s="148"/>
    </row>
    <row r="18" spans="1:19" ht="16" customHeight="1">
      <c r="A18" s="281" t="s">
        <v>109</v>
      </c>
      <c r="B18" s="282"/>
      <c r="C18" s="282"/>
      <c r="D18" s="282"/>
      <c r="E18" s="282"/>
      <c r="F18" s="282"/>
      <c r="G18" s="282"/>
      <c r="H18" s="282"/>
      <c r="I18" s="282"/>
      <c r="J18" s="282"/>
      <c r="K18" s="282"/>
      <c r="L18" s="282"/>
      <c r="M18" s="283"/>
      <c r="N18" s="161"/>
      <c r="O18" s="161"/>
      <c r="P18" s="161"/>
      <c r="Q18" s="161"/>
      <c r="R18" s="161"/>
      <c r="S18" s="161"/>
    </row>
    <row r="19" spans="1:19" ht="82" customHeight="1">
      <c r="A19" s="154"/>
      <c r="B19" s="239" t="s">
        <v>107</v>
      </c>
      <c r="C19" s="239"/>
      <c r="D19" s="239"/>
      <c r="E19" s="239"/>
      <c r="F19" s="239"/>
      <c r="G19" s="239"/>
      <c r="H19" s="239"/>
      <c r="I19" s="239"/>
      <c r="J19" s="239"/>
      <c r="K19" s="239"/>
      <c r="L19" s="239"/>
      <c r="M19" s="240"/>
      <c r="N19" s="148"/>
      <c r="O19" s="148"/>
      <c r="P19" s="148"/>
      <c r="Q19" s="148"/>
      <c r="R19" s="148"/>
      <c r="S19" s="148"/>
    </row>
    <row r="20" spans="1:19" ht="16" customHeight="1">
      <c r="A20" s="284" t="s">
        <v>97</v>
      </c>
      <c r="B20" s="285"/>
      <c r="C20" s="285"/>
      <c r="D20" s="285"/>
      <c r="E20" s="285"/>
      <c r="F20" s="285"/>
      <c r="G20" s="285"/>
      <c r="H20" s="285"/>
      <c r="I20" s="285"/>
      <c r="J20" s="285"/>
      <c r="K20" s="285"/>
      <c r="L20" s="285"/>
      <c r="M20" s="286"/>
      <c r="N20" s="148"/>
      <c r="O20" s="148"/>
      <c r="P20" s="148"/>
      <c r="Q20" s="148"/>
      <c r="R20" s="148"/>
      <c r="S20" s="148"/>
    </row>
    <row r="21" spans="1:19" ht="48" customHeight="1">
      <c r="A21" s="154"/>
      <c r="B21" s="277" t="s">
        <v>100</v>
      </c>
      <c r="C21" s="277"/>
      <c r="D21" s="277"/>
      <c r="E21" s="277"/>
      <c r="F21" s="277"/>
      <c r="G21" s="277"/>
      <c r="H21" s="277"/>
      <c r="I21" s="277"/>
      <c r="J21" s="277"/>
      <c r="K21" s="277"/>
      <c r="L21" s="277"/>
      <c r="M21" s="278"/>
      <c r="N21" s="142"/>
      <c r="O21" s="142"/>
      <c r="P21" s="142"/>
      <c r="Q21" s="142"/>
      <c r="R21" s="142"/>
      <c r="S21" s="142"/>
    </row>
    <row r="22" spans="1:19" ht="16" customHeight="1">
      <c r="A22" s="276" t="s">
        <v>96</v>
      </c>
      <c r="B22" s="277"/>
      <c r="C22" s="277"/>
      <c r="D22" s="277"/>
      <c r="E22" s="277"/>
      <c r="F22" s="277"/>
      <c r="G22" s="277"/>
      <c r="H22" s="277"/>
      <c r="I22" s="277"/>
      <c r="J22" s="277"/>
      <c r="K22" s="277"/>
      <c r="L22" s="277"/>
      <c r="M22" s="278"/>
      <c r="N22" s="142"/>
      <c r="O22" s="142"/>
      <c r="P22" s="142"/>
      <c r="Q22" s="142"/>
      <c r="R22" s="142"/>
      <c r="S22" s="142"/>
    </row>
    <row r="23" spans="1:19" ht="16" customHeight="1">
      <c r="A23" s="154"/>
      <c r="B23" s="277" t="s">
        <v>101</v>
      </c>
      <c r="C23" s="277"/>
      <c r="D23" s="277"/>
      <c r="E23" s="277"/>
      <c r="F23" s="277"/>
      <c r="G23" s="277"/>
      <c r="H23" s="277"/>
      <c r="I23" s="277"/>
      <c r="J23" s="277"/>
      <c r="K23" s="277"/>
      <c r="L23" s="277"/>
      <c r="M23" s="278"/>
      <c r="N23" s="142"/>
      <c r="O23" s="142"/>
      <c r="P23" s="142"/>
      <c r="Q23" s="142"/>
      <c r="R23" s="142"/>
      <c r="S23" s="142"/>
    </row>
    <row r="24" spans="1:19" ht="16" customHeight="1">
      <c r="A24" s="154"/>
      <c r="B24" s="277" t="s">
        <v>102</v>
      </c>
      <c r="C24" s="277"/>
      <c r="D24" s="277"/>
      <c r="E24" s="277"/>
      <c r="F24" s="277"/>
      <c r="G24" s="277"/>
      <c r="H24" s="277"/>
      <c r="I24" s="277"/>
      <c r="J24" s="277"/>
      <c r="K24" s="277"/>
      <c r="L24" s="277"/>
      <c r="M24" s="278"/>
      <c r="N24" s="142"/>
      <c r="O24" s="142"/>
      <c r="P24" s="142"/>
      <c r="Q24" s="142"/>
      <c r="R24" s="142"/>
      <c r="S24" s="142"/>
    </row>
    <row r="25" spans="1:19">
      <c r="A25" s="164"/>
      <c r="B25" s="279" t="s">
        <v>103</v>
      </c>
      <c r="C25" s="279"/>
      <c r="D25" s="279"/>
      <c r="E25" s="279"/>
      <c r="F25" s="279"/>
      <c r="G25" s="279"/>
      <c r="H25" s="279"/>
      <c r="I25" s="279"/>
      <c r="J25" s="279"/>
      <c r="K25" s="279"/>
      <c r="L25" s="279"/>
      <c r="M25" s="280"/>
      <c r="N25" s="162"/>
      <c r="O25" s="162"/>
      <c r="P25" s="162"/>
      <c r="Q25" s="162"/>
      <c r="R25" s="162"/>
      <c r="S25" s="162"/>
    </row>
    <row r="26" spans="1:19">
      <c r="B26" s="13"/>
      <c r="C26" s="122"/>
      <c r="D26" s="122"/>
      <c r="E26" s="122"/>
      <c r="F26" s="122"/>
      <c r="G26" s="122"/>
      <c r="H26" s="122"/>
      <c r="I26" s="122"/>
      <c r="J26" s="163"/>
    </row>
    <row r="27" spans="1:19">
      <c r="B27" s="13"/>
      <c r="C27" s="122"/>
      <c r="D27" s="122"/>
      <c r="E27" s="122"/>
      <c r="F27" s="122"/>
      <c r="G27" s="122"/>
      <c r="H27" s="122"/>
      <c r="I27" s="122"/>
      <c r="J27" s="163"/>
    </row>
    <row r="28" spans="1:19">
      <c r="B28" s="13"/>
      <c r="C28" s="122"/>
      <c r="D28" s="122"/>
      <c r="E28" s="122"/>
      <c r="F28" s="122"/>
      <c r="G28" s="122"/>
      <c r="H28" s="122"/>
      <c r="I28" s="122"/>
      <c r="J28" s="163"/>
    </row>
  </sheetData>
  <mergeCells count="17">
    <mergeCell ref="A1:M1"/>
    <mergeCell ref="A2:M2"/>
    <mergeCell ref="C4:D4"/>
    <mergeCell ref="E4:F4"/>
    <mergeCell ref="G4:H4"/>
    <mergeCell ref="I4:J4"/>
    <mergeCell ref="K4:L4"/>
    <mergeCell ref="A22:M22"/>
    <mergeCell ref="B23:M23"/>
    <mergeCell ref="B24:M24"/>
    <mergeCell ref="B25:M25"/>
    <mergeCell ref="A16:M16"/>
    <mergeCell ref="A17:M17"/>
    <mergeCell ref="A18:M18"/>
    <mergeCell ref="B19:M19"/>
    <mergeCell ref="A20:M20"/>
    <mergeCell ref="B21:M21"/>
  </mergeCells>
  <hyperlinks>
    <hyperlink ref="A18" r:id="rId1" xr:uid="{9082023E-3C87-A143-A845-D80A836E2474}"/>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15D09B-56C7-AF42-BA90-38CE22E9E823}">
  <sheetPr>
    <tabColor theme="7"/>
  </sheetPr>
  <dimension ref="A1:S21"/>
  <sheetViews>
    <sheetView workbookViewId="0">
      <selection activeCell="K6" sqref="K6:K11"/>
    </sheetView>
  </sheetViews>
  <sheetFormatPr baseColWidth="10" defaultRowHeight="16"/>
  <cols>
    <col min="1" max="1" width="33.83203125" style="1" bestFit="1" customWidth="1"/>
    <col min="2" max="2" width="13" style="6" bestFit="1" customWidth="1"/>
    <col min="3" max="9" width="12.6640625" style="10" customWidth="1"/>
    <col min="10" max="10" width="13" style="7" bestFit="1" customWidth="1"/>
    <col min="11" max="11" width="11" bestFit="1" customWidth="1"/>
    <col min="12" max="12" width="12.5" bestFit="1" customWidth="1"/>
    <col min="13" max="13" width="13.1640625" bestFit="1" customWidth="1"/>
  </cols>
  <sheetData>
    <row r="1" spans="1:19">
      <c r="A1" s="264" t="s">
        <v>19</v>
      </c>
      <c r="B1" s="264"/>
      <c r="C1" s="264"/>
      <c r="D1" s="264"/>
      <c r="E1" s="264"/>
      <c r="F1" s="264"/>
      <c r="G1" s="264"/>
      <c r="H1" s="264"/>
      <c r="I1" s="264"/>
      <c r="J1" s="264"/>
      <c r="K1" s="264"/>
      <c r="L1" s="264"/>
      <c r="M1" s="264"/>
    </row>
    <row r="2" spans="1:19">
      <c r="A2" s="264" t="s">
        <v>72</v>
      </c>
      <c r="B2" s="264"/>
      <c r="C2" s="264"/>
      <c r="D2" s="264"/>
      <c r="E2" s="264"/>
      <c r="F2" s="264"/>
      <c r="G2" s="264"/>
      <c r="H2" s="264"/>
      <c r="I2" s="264"/>
      <c r="J2" s="264"/>
      <c r="K2" s="264"/>
      <c r="L2" s="264"/>
      <c r="M2" s="264"/>
    </row>
    <row r="3" spans="1:19">
      <c r="J3" s="19"/>
    </row>
    <row r="4" spans="1:19">
      <c r="C4" s="254" t="s">
        <v>24</v>
      </c>
      <c r="D4" s="254"/>
      <c r="E4" s="254" t="s">
        <v>25</v>
      </c>
      <c r="F4" s="254"/>
      <c r="G4" s="254" t="s">
        <v>26</v>
      </c>
      <c r="H4" s="254"/>
      <c r="I4" s="254" t="s">
        <v>27</v>
      </c>
      <c r="J4" s="254"/>
      <c r="K4" s="254" t="s">
        <v>28</v>
      </c>
      <c r="L4" s="254"/>
      <c r="M4" s="12"/>
    </row>
    <row r="5" spans="1:19">
      <c r="A5" s="2" t="s">
        <v>6</v>
      </c>
      <c r="B5" s="5" t="s">
        <v>50</v>
      </c>
      <c r="C5" s="37" t="s">
        <v>36</v>
      </c>
      <c r="D5" s="24" t="s">
        <v>31</v>
      </c>
      <c r="E5" s="37" t="s">
        <v>36</v>
      </c>
      <c r="F5" s="24" t="s">
        <v>31</v>
      </c>
      <c r="G5" s="37" t="s">
        <v>36</v>
      </c>
      <c r="H5" s="24" t="s">
        <v>31</v>
      </c>
      <c r="I5" s="37" t="s">
        <v>36</v>
      </c>
      <c r="J5" s="24" t="s">
        <v>31</v>
      </c>
      <c r="K5" s="37" t="s">
        <v>36</v>
      </c>
      <c r="L5" s="24" t="s">
        <v>31</v>
      </c>
      <c r="M5" s="11" t="s">
        <v>0</v>
      </c>
    </row>
    <row r="6" spans="1:19">
      <c r="A6" s="96"/>
      <c r="B6" s="53"/>
      <c r="C6" s="97"/>
      <c r="D6" s="39">
        <f>$B$6*C6</f>
        <v>0</v>
      </c>
      <c r="E6" s="97"/>
      <c r="F6" s="39">
        <f>$B$6*E6</f>
        <v>0</v>
      </c>
      <c r="G6" s="97"/>
      <c r="H6" s="39">
        <f>$B$6*G6</f>
        <v>0</v>
      </c>
      <c r="I6" s="97"/>
      <c r="J6" s="39">
        <f>$B$6*I6</f>
        <v>0</v>
      </c>
      <c r="K6" s="97"/>
      <c r="L6" s="39">
        <f>$B$6*K6</f>
        <v>0</v>
      </c>
      <c r="M6" s="40">
        <f>SUM(L6,J6,H6,F6,D6)</f>
        <v>0</v>
      </c>
    </row>
    <row r="7" spans="1:19">
      <c r="A7" s="96"/>
      <c r="B7" s="53"/>
      <c r="C7" s="97"/>
      <c r="D7" s="39">
        <f>$B$7*C7</f>
        <v>0</v>
      </c>
      <c r="E7" s="97"/>
      <c r="F7" s="39">
        <f>$B$7*E7</f>
        <v>0</v>
      </c>
      <c r="G7" s="97"/>
      <c r="H7" s="39">
        <f>$B$7*G7</f>
        <v>0</v>
      </c>
      <c r="I7" s="97"/>
      <c r="J7" s="39">
        <f>$B$7*I7</f>
        <v>0</v>
      </c>
      <c r="K7" s="97"/>
      <c r="L7" s="39">
        <f>$B$7*K7</f>
        <v>0</v>
      </c>
      <c r="M7" s="40">
        <f t="shared" ref="M7:M12" si="0">SUM(L7,J7,H7,F7,D7)</f>
        <v>0</v>
      </c>
    </row>
    <row r="8" spans="1:19">
      <c r="A8" s="96"/>
      <c r="B8" s="53"/>
      <c r="C8" s="97"/>
      <c r="D8" s="39">
        <f>$B$8*C8</f>
        <v>0</v>
      </c>
      <c r="E8" s="97"/>
      <c r="F8" s="39">
        <f>$B$8*E8</f>
        <v>0</v>
      </c>
      <c r="G8" s="97"/>
      <c r="H8" s="39">
        <f>$B$8*G8</f>
        <v>0</v>
      </c>
      <c r="I8" s="97"/>
      <c r="J8" s="39">
        <f>$B$8*I8</f>
        <v>0</v>
      </c>
      <c r="K8" s="97"/>
      <c r="L8" s="39">
        <f>$B$8*K8</f>
        <v>0</v>
      </c>
      <c r="M8" s="40">
        <f t="shared" si="0"/>
        <v>0</v>
      </c>
    </row>
    <row r="9" spans="1:19">
      <c r="A9" s="96"/>
      <c r="B9" s="53"/>
      <c r="C9" s="97"/>
      <c r="D9" s="39">
        <f>$B$9*C9</f>
        <v>0</v>
      </c>
      <c r="E9" s="97"/>
      <c r="F9" s="39">
        <f>$B$9*E9</f>
        <v>0</v>
      </c>
      <c r="G9" s="97"/>
      <c r="H9" s="39">
        <f>$B$9*G9</f>
        <v>0</v>
      </c>
      <c r="I9" s="97"/>
      <c r="J9" s="39">
        <f>$B$9*I9</f>
        <v>0</v>
      </c>
      <c r="K9" s="97"/>
      <c r="L9" s="39">
        <f>$B$9*K9</f>
        <v>0</v>
      </c>
      <c r="M9" s="40">
        <f t="shared" si="0"/>
        <v>0</v>
      </c>
    </row>
    <row r="10" spans="1:19">
      <c r="A10" s="96"/>
      <c r="B10" s="53"/>
      <c r="C10" s="97"/>
      <c r="D10" s="39">
        <f>$B$10*C10</f>
        <v>0</v>
      </c>
      <c r="E10" s="97"/>
      <c r="F10" s="39">
        <f>$B$10*E10</f>
        <v>0</v>
      </c>
      <c r="G10" s="97"/>
      <c r="H10" s="39">
        <f>$B$10*G10</f>
        <v>0</v>
      </c>
      <c r="I10" s="97"/>
      <c r="J10" s="39">
        <f>$B$10*I10</f>
        <v>0</v>
      </c>
      <c r="K10" s="97"/>
      <c r="L10" s="39">
        <f>$B$10*K10</f>
        <v>0</v>
      </c>
      <c r="M10" s="40">
        <f t="shared" si="0"/>
        <v>0</v>
      </c>
    </row>
    <row r="11" spans="1:19">
      <c r="A11" s="96"/>
      <c r="B11" s="53"/>
      <c r="C11" s="97"/>
      <c r="D11" s="39">
        <f>$B$11*C11</f>
        <v>0</v>
      </c>
      <c r="E11" s="97"/>
      <c r="F11" s="39">
        <f>$B$11*E11</f>
        <v>0</v>
      </c>
      <c r="G11" s="97"/>
      <c r="H11" s="39">
        <f>$B$11*G11</f>
        <v>0</v>
      </c>
      <c r="I11" s="97"/>
      <c r="J11" s="39">
        <f>$B$11*I11</f>
        <v>0</v>
      </c>
      <c r="K11" s="97"/>
      <c r="L11" s="39">
        <f>$B$11*K11</f>
        <v>0</v>
      </c>
      <c r="M11" s="40">
        <f t="shared" si="0"/>
        <v>0</v>
      </c>
    </row>
    <row r="12" spans="1:19">
      <c r="A12" s="11" t="s">
        <v>16</v>
      </c>
      <c r="B12" s="4"/>
      <c r="C12" s="3"/>
      <c r="D12" s="39">
        <f>SUM(D6:D11)</f>
        <v>0</v>
      </c>
      <c r="E12" s="3"/>
      <c r="F12" s="39">
        <f>SUM(F6:F11)</f>
        <v>0</v>
      </c>
      <c r="G12" s="3"/>
      <c r="H12" s="39">
        <f>SUM(H6:H11)</f>
        <v>0</v>
      </c>
      <c r="I12" s="3"/>
      <c r="J12" s="39">
        <f>SUM(J6:J11)</f>
        <v>0</v>
      </c>
      <c r="K12" s="3"/>
      <c r="L12" s="39">
        <f>SUM(L6:L11)</f>
        <v>0</v>
      </c>
      <c r="M12" s="40">
        <f t="shared" si="0"/>
        <v>0</v>
      </c>
    </row>
    <row r="14" spans="1:19">
      <c r="A14" s="41" t="s">
        <v>57</v>
      </c>
    </row>
    <row r="16" spans="1:19">
      <c r="A16" s="287" t="s">
        <v>97</v>
      </c>
      <c r="B16" s="288"/>
      <c r="C16" s="288"/>
      <c r="D16" s="288"/>
      <c r="E16" s="288"/>
      <c r="F16" s="288"/>
      <c r="G16" s="288"/>
      <c r="H16" s="288"/>
      <c r="I16" s="288"/>
      <c r="J16" s="288"/>
      <c r="K16" s="288"/>
      <c r="L16" s="288"/>
      <c r="M16" s="289"/>
      <c r="N16" s="141"/>
      <c r="O16" s="141"/>
      <c r="P16" s="141"/>
      <c r="Q16" s="141"/>
      <c r="R16" s="141"/>
      <c r="S16" s="141"/>
    </row>
    <row r="17" spans="1:19" ht="52" customHeight="1">
      <c r="A17" s="276" t="s">
        <v>100</v>
      </c>
      <c r="B17" s="277"/>
      <c r="C17" s="277"/>
      <c r="D17" s="277"/>
      <c r="E17" s="277"/>
      <c r="F17" s="277"/>
      <c r="G17" s="277"/>
      <c r="H17" s="277"/>
      <c r="I17" s="277"/>
      <c r="J17" s="277"/>
      <c r="K17" s="277"/>
      <c r="L17" s="277"/>
      <c r="M17" s="278"/>
      <c r="N17" s="142"/>
      <c r="O17" s="142"/>
      <c r="P17" s="142"/>
      <c r="Q17" s="142"/>
      <c r="R17" s="142"/>
      <c r="S17" s="142"/>
    </row>
    <row r="18" spans="1:19">
      <c r="A18" s="290" t="s">
        <v>96</v>
      </c>
      <c r="B18" s="291"/>
      <c r="C18" s="291"/>
      <c r="D18" s="291"/>
      <c r="E18" s="291"/>
      <c r="F18" s="291"/>
      <c r="G18" s="291"/>
      <c r="H18" s="291"/>
      <c r="I18" s="291"/>
      <c r="J18" s="291"/>
      <c r="K18" s="291"/>
      <c r="L18" s="291"/>
      <c r="M18" s="292"/>
      <c r="N18" s="162"/>
      <c r="O18" s="162"/>
      <c r="P18" s="162"/>
      <c r="Q18" s="162"/>
      <c r="R18" s="162"/>
      <c r="S18" s="162"/>
    </row>
    <row r="19" spans="1:19" ht="16" customHeight="1">
      <c r="A19" s="154"/>
      <c r="B19" s="277" t="s">
        <v>101</v>
      </c>
      <c r="C19" s="277"/>
      <c r="D19" s="277"/>
      <c r="E19" s="277"/>
      <c r="F19" s="277"/>
      <c r="G19" s="277"/>
      <c r="H19" s="277"/>
      <c r="I19" s="277"/>
      <c r="J19" s="277"/>
      <c r="K19" s="277"/>
      <c r="L19" s="277"/>
      <c r="M19" s="278"/>
      <c r="N19" s="142"/>
      <c r="O19" s="142"/>
      <c r="P19" s="142"/>
      <c r="Q19" s="142"/>
      <c r="R19" s="142"/>
      <c r="S19" s="142"/>
    </row>
    <row r="20" spans="1:19" ht="16" customHeight="1">
      <c r="A20" s="154"/>
      <c r="B20" s="277" t="s">
        <v>102</v>
      </c>
      <c r="C20" s="277"/>
      <c r="D20" s="277"/>
      <c r="E20" s="277"/>
      <c r="F20" s="277"/>
      <c r="G20" s="277"/>
      <c r="H20" s="277"/>
      <c r="I20" s="277"/>
      <c r="J20" s="277"/>
      <c r="K20" s="277"/>
      <c r="L20" s="277"/>
      <c r="M20" s="278"/>
      <c r="N20" s="142"/>
      <c r="O20" s="142"/>
      <c r="P20" s="142"/>
      <c r="Q20" s="142"/>
      <c r="R20" s="142"/>
      <c r="S20" s="142"/>
    </row>
    <row r="21" spans="1:19">
      <c r="A21" s="164"/>
      <c r="B21" s="279" t="s">
        <v>103</v>
      </c>
      <c r="C21" s="279"/>
      <c r="D21" s="279"/>
      <c r="E21" s="279"/>
      <c r="F21" s="279"/>
      <c r="G21" s="279"/>
      <c r="H21" s="279"/>
      <c r="I21" s="279"/>
      <c r="J21" s="279"/>
      <c r="K21" s="279"/>
      <c r="L21" s="279"/>
      <c r="M21" s="280"/>
      <c r="N21" s="162"/>
      <c r="O21" s="162"/>
      <c r="P21" s="162"/>
      <c r="Q21" s="162"/>
      <c r="R21" s="162"/>
      <c r="S21" s="162"/>
    </row>
  </sheetData>
  <mergeCells count="13">
    <mergeCell ref="B21:M21"/>
    <mergeCell ref="A1:M1"/>
    <mergeCell ref="A2:M2"/>
    <mergeCell ref="C4:D4"/>
    <mergeCell ref="E4:F4"/>
    <mergeCell ref="G4:H4"/>
    <mergeCell ref="I4:J4"/>
    <mergeCell ref="K4:L4"/>
    <mergeCell ref="A16:M16"/>
    <mergeCell ref="A17:M17"/>
    <mergeCell ref="A18:M18"/>
    <mergeCell ref="B19:M19"/>
    <mergeCell ref="B20:M20"/>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277783-E512-4747-921F-1EFAB5D266CA}">
  <sheetPr>
    <tabColor theme="7"/>
  </sheetPr>
  <dimension ref="A1:S16"/>
  <sheetViews>
    <sheetView zoomScale="109" workbookViewId="0">
      <selection activeCell="H26" sqref="H26"/>
    </sheetView>
  </sheetViews>
  <sheetFormatPr baseColWidth="10" defaultRowHeight="16"/>
  <cols>
    <col min="1" max="1" width="33.83203125" style="1" bestFit="1" customWidth="1"/>
    <col min="2" max="2" width="13" style="6" bestFit="1" customWidth="1"/>
    <col min="3" max="3" width="12.6640625" style="10" customWidth="1"/>
    <col min="4" max="4" width="14.1640625" style="10" bestFit="1" customWidth="1"/>
    <col min="5" max="9" width="12.6640625" style="10" customWidth="1"/>
    <col min="10" max="10" width="13" style="7" bestFit="1" customWidth="1"/>
    <col min="11" max="11" width="11" bestFit="1" customWidth="1"/>
    <col min="12" max="12" width="12" bestFit="1" customWidth="1"/>
    <col min="13" max="13" width="14.1640625" bestFit="1" customWidth="1"/>
  </cols>
  <sheetData>
    <row r="1" spans="1:19">
      <c r="A1" s="264" t="s">
        <v>62</v>
      </c>
      <c r="B1" s="264"/>
      <c r="C1" s="264"/>
      <c r="D1" s="264"/>
      <c r="E1" s="264"/>
      <c r="F1" s="264"/>
      <c r="G1" s="264"/>
      <c r="H1" s="264"/>
      <c r="I1" s="264"/>
      <c r="J1" s="264"/>
      <c r="K1" s="264"/>
      <c r="L1" s="264"/>
      <c r="M1" s="264"/>
    </row>
    <row r="2" spans="1:19">
      <c r="A2" s="264" t="s">
        <v>19</v>
      </c>
      <c r="B2" s="264"/>
      <c r="C2" s="264"/>
      <c r="D2" s="264"/>
      <c r="E2" s="264"/>
      <c r="F2" s="264"/>
      <c r="G2" s="264"/>
      <c r="H2" s="264"/>
      <c r="I2" s="264"/>
      <c r="J2" s="264"/>
      <c r="K2" s="264"/>
      <c r="L2" s="264"/>
      <c r="M2" s="264"/>
    </row>
    <row r="3" spans="1:19">
      <c r="A3" s="264" t="s">
        <v>7</v>
      </c>
      <c r="B3" s="264"/>
      <c r="C3" s="264"/>
      <c r="D3" s="264"/>
      <c r="E3" s="264"/>
      <c r="F3" s="264"/>
      <c r="G3" s="264"/>
      <c r="H3" s="264"/>
      <c r="I3" s="264"/>
      <c r="J3" s="264"/>
      <c r="K3" s="264"/>
      <c r="L3" s="264"/>
      <c r="M3" s="264"/>
    </row>
    <row r="4" spans="1:19">
      <c r="J4" s="19"/>
    </row>
    <row r="5" spans="1:19">
      <c r="C5" s="254" t="s">
        <v>24</v>
      </c>
      <c r="D5" s="254"/>
      <c r="E5" s="254" t="s">
        <v>25</v>
      </c>
      <c r="F5" s="254"/>
      <c r="G5" s="254" t="s">
        <v>26</v>
      </c>
      <c r="H5" s="254"/>
      <c r="I5" s="254" t="s">
        <v>27</v>
      </c>
      <c r="J5" s="254"/>
      <c r="K5" s="254" t="s">
        <v>28</v>
      </c>
      <c r="L5" s="254"/>
      <c r="M5" s="12"/>
    </row>
    <row r="6" spans="1:19">
      <c r="A6" s="2" t="s">
        <v>7</v>
      </c>
      <c r="B6" s="5" t="s">
        <v>50</v>
      </c>
      <c r="C6" s="37" t="s">
        <v>36</v>
      </c>
      <c r="D6" s="24" t="s">
        <v>31</v>
      </c>
      <c r="E6" s="37" t="s">
        <v>36</v>
      </c>
      <c r="F6" s="24" t="s">
        <v>31</v>
      </c>
      <c r="G6" s="37" t="s">
        <v>36</v>
      </c>
      <c r="H6" s="24" t="s">
        <v>31</v>
      </c>
      <c r="I6" s="37" t="s">
        <v>36</v>
      </c>
      <c r="J6" s="24" t="s">
        <v>31</v>
      </c>
      <c r="K6" s="37" t="s">
        <v>36</v>
      </c>
      <c r="L6" s="24" t="s">
        <v>31</v>
      </c>
      <c r="M6" s="11" t="s">
        <v>0</v>
      </c>
    </row>
    <row r="7" spans="1:19">
      <c r="A7" s="96" t="s">
        <v>73</v>
      </c>
      <c r="B7" s="53"/>
      <c r="C7" s="97"/>
      <c r="D7" s="39">
        <f>$B$7*C7</f>
        <v>0</v>
      </c>
      <c r="E7" s="97"/>
      <c r="F7" s="39">
        <f>$B$7*E7</f>
        <v>0</v>
      </c>
      <c r="G7" s="97"/>
      <c r="H7" s="39">
        <f>$B$7*G7</f>
        <v>0</v>
      </c>
      <c r="I7" s="97"/>
      <c r="J7" s="39">
        <f>$B$7*I7</f>
        <v>0</v>
      </c>
      <c r="K7" s="97"/>
      <c r="L7" s="39">
        <f>$B$7*K7</f>
        <v>0</v>
      </c>
      <c r="M7" s="40">
        <f>SUM(L7,J7,H7,F7,D7)</f>
        <v>0</v>
      </c>
    </row>
    <row r="8" spans="1:19">
      <c r="A8" s="96" t="s">
        <v>74</v>
      </c>
      <c r="B8" s="53"/>
      <c r="C8" s="97"/>
      <c r="D8" s="39">
        <f>$B$8*C8</f>
        <v>0</v>
      </c>
      <c r="E8" s="97"/>
      <c r="F8" s="39">
        <f>$B$8*E8</f>
        <v>0</v>
      </c>
      <c r="G8" s="97"/>
      <c r="H8" s="39">
        <f>$B$8*G8</f>
        <v>0</v>
      </c>
      <c r="I8" s="97"/>
      <c r="J8" s="39">
        <v>0</v>
      </c>
      <c r="K8" s="97"/>
      <c r="L8" s="39">
        <f>$B$8*K8</f>
        <v>0</v>
      </c>
      <c r="M8" s="40">
        <f t="shared" ref="M8:M11" si="0">SUM(L8,J8,H8,F8,D8)</f>
        <v>0</v>
      </c>
    </row>
    <row r="9" spans="1:19">
      <c r="A9" s="96" t="s">
        <v>51</v>
      </c>
      <c r="B9" s="53"/>
      <c r="C9" s="97"/>
      <c r="D9" s="39">
        <f>$B$9*C9</f>
        <v>0</v>
      </c>
      <c r="E9" s="97"/>
      <c r="F9" s="39">
        <f>$B$9*E9</f>
        <v>0</v>
      </c>
      <c r="G9" s="97"/>
      <c r="H9" s="39">
        <f>$B$9*G9</f>
        <v>0</v>
      </c>
      <c r="I9" s="97"/>
      <c r="J9" s="39">
        <f>$B$9*I9</f>
        <v>0</v>
      </c>
      <c r="K9" s="97"/>
      <c r="L9" s="39">
        <f>$B$9*K9</f>
        <v>0</v>
      </c>
      <c r="M9" s="40">
        <f t="shared" si="0"/>
        <v>0</v>
      </c>
    </row>
    <row r="10" spans="1:19">
      <c r="A10" s="96" t="s">
        <v>52</v>
      </c>
      <c r="B10" s="53"/>
      <c r="C10" s="97"/>
      <c r="D10" s="39">
        <f>$B$10*C10</f>
        <v>0</v>
      </c>
      <c r="E10" s="97"/>
      <c r="F10" s="39">
        <f>$B$10*E10</f>
        <v>0</v>
      </c>
      <c r="G10" s="97"/>
      <c r="H10" s="39">
        <f>$B$10*G10</f>
        <v>0</v>
      </c>
      <c r="I10" s="97"/>
      <c r="J10" s="39">
        <f>$B$10*I10</f>
        <v>0</v>
      </c>
      <c r="K10" s="97"/>
      <c r="L10" s="39">
        <f>$B$10*K10</f>
        <v>0</v>
      </c>
      <c r="M10" s="40">
        <f t="shared" si="0"/>
        <v>0</v>
      </c>
    </row>
    <row r="11" spans="1:19">
      <c r="A11" s="11" t="s">
        <v>17</v>
      </c>
      <c r="B11" s="4"/>
      <c r="C11" s="3"/>
      <c r="D11" s="40">
        <f>SUM(D7:D10)</f>
        <v>0</v>
      </c>
      <c r="E11" s="3"/>
      <c r="F11" s="40">
        <f>SUM(F7:F10)</f>
        <v>0</v>
      </c>
      <c r="G11" s="3"/>
      <c r="H11" s="40">
        <f>SUM(H7:H10)</f>
        <v>0</v>
      </c>
      <c r="I11" s="3"/>
      <c r="J11" s="40">
        <f>SUM(J7:J10)</f>
        <v>0</v>
      </c>
      <c r="K11" s="3"/>
      <c r="L11" s="40">
        <f>SUM(L7:L10)</f>
        <v>0</v>
      </c>
      <c r="M11" s="40">
        <f t="shared" si="0"/>
        <v>0</v>
      </c>
    </row>
    <row r="13" spans="1:19">
      <c r="A13" s="41" t="s">
        <v>57</v>
      </c>
    </row>
    <row r="15" spans="1:19" ht="30" customHeight="1">
      <c r="A15" s="223" t="s">
        <v>98</v>
      </c>
      <c r="B15" s="224"/>
      <c r="C15" s="224"/>
      <c r="D15" s="224"/>
      <c r="E15" s="224"/>
      <c r="F15" s="224"/>
      <c r="G15" s="224"/>
      <c r="H15" s="224"/>
      <c r="I15" s="224"/>
      <c r="J15" s="224"/>
      <c r="K15" s="224"/>
      <c r="L15" s="224"/>
      <c r="M15" s="225"/>
      <c r="N15" s="148"/>
      <c r="O15" s="148"/>
      <c r="P15" s="148"/>
      <c r="Q15" s="148"/>
      <c r="R15" s="148"/>
      <c r="S15" s="148"/>
    </row>
    <row r="16" spans="1:19" ht="63" customHeight="1">
      <c r="A16" s="241" t="s">
        <v>107</v>
      </c>
      <c r="B16" s="242"/>
      <c r="C16" s="242"/>
      <c r="D16" s="242"/>
      <c r="E16" s="242"/>
      <c r="F16" s="242"/>
      <c r="G16" s="242"/>
      <c r="H16" s="242"/>
      <c r="I16" s="242"/>
      <c r="J16" s="242"/>
      <c r="K16" s="242"/>
      <c r="L16" s="242"/>
      <c r="M16" s="243"/>
      <c r="N16" s="148"/>
      <c r="O16" s="148"/>
      <c r="P16" s="148"/>
      <c r="Q16" s="148"/>
      <c r="R16" s="148"/>
      <c r="S16" s="148"/>
    </row>
  </sheetData>
  <mergeCells count="10">
    <mergeCell ref="A15:M15"/>
    <mergeCell ref="A16:M16"/>
    <mergeCell ref="A1:M1"/>
    <mergeCell ref="A2:M2"/>
    <mergeCell ref="A3:M3"/>
    <mergeCell ref="C5:D5"/>
    <mergeCell ref="E5:F5"/>
    <mergeCell ref="G5:H5"/>
    <mergeCell ref="I5:J5"/>
    <mergeCell ref="K5:L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10</vt:i4>
      </vt:variant>
    </vt:vector>
  </HeadingPairs>
  <TitlesOfParts>
    <vt:vector size="10" baseType="lpstr">
      <vt:lpstr>Instructions</vt:lpstr>
      <vt:lpstr>Summary Budget for Submission</vt:lpstr>
      <vt:lpstr>Full Budget</vt:lpstr>
      <vt:lpstr>Personnel-Fringe</vt:lpstr>
      <vt:lpstr>Travel</vt:lpstr>
      <vt:lpstr>Equipment</vt:lpstr>
      <vt:lpstr>Supplies</vt:lpstr>
      <vt:lpstr>Contractual</vt:lpstr>
      <vt:lpstr>Construction</vt:lpstr>
      <vt:lpstr>Other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Carrie Staton</cp:lastModifiedBy>
  <dcterms:created xsi:type="dcterms:W3CDTF">2022-10-14T12:43:41Z</dcterms:created>
  <dcterms:modified xsi:type="dcterms:W3CDTF">2024-10-24T15:31:01Z</dcterms:modified>
</cp:coreProperties>
</file>